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720" windowHeight="12300" activeTab="1"/>
  </bookViews>
  <sheets>
    <sheet name="zarządzenie 60 80136" sheetId="1" r:id="rId1"/>
    <sheet name="zarządzenie 60 80195" sheetId="2" r:id="rId2"/>
  </sheets>
  <calcPr calcId="125725"/>
</workbook>
</file>

<file path=xl/calcChain.xml><?xml version="1.0" encoding="utf-8"?>
<calcChain xmlns="http://schemas.openxmlformats.org/spreadsheetml/2006/main">
  <c r="C170" i="2"/>
  <c r="D170"/>
  <c r="E170"/>
  <c r="F170"/>
  <c r="G170"/>
  <c r="H170"/>
  <c r="I170"/>
  <c r="C169"/>
  <c r="D169"/>
  <c r="E169"/>
  <c r="F169"/>
  <c r="G169"/>
  <c r="H169"/>
  <c r="I169"/>
  <c r="C167"/>
  <c r="D167"/>
  <c r="E167"/>
  <c r="F167"/>
  <c r="G167"/>
  <c r="H167"/>
  <c r="I167"/>
  <c r="C160"/>
  <c r="D160"/>
  <c r="E160"/>
  <c r="F160"/>
  <c r="G160"/>
  <c r="H160"/>
  <c r="I160"/>
  <c r="B170"/>
  <c r="B169"/>
  <c r="B167"/>
  <c r="B160"/>
  <c r="C22" i="1"/>
  <c r="D22"/>
  <c r="E22"/>
  <c r="F22"/>
  <c r="G22"/>
  <c r="H22"/>
  <c r="I22"/>
  <c r="I19"/>
  <c r="K447"/>
  <c r="C447"/>
  <c r="D447"/>
  <c r="E447"/>
  <c r="F447"/>
  <c r="G447"/>
  <c r="H447"/>
  <c r="I447"/>
  <c r="B447"/>
  <c r="C314"/>
  <c r="D314"/>
  <c r="E314"/>
  <c r="F314"/>
  <c r="G314"/>
  <c r="H314"/>
  <c r="I311"/>
  <c r="H166" i="2" l="1"/>
  <c r="G166"/>
  <c r="B166"/>
  <c r="H165"/>
  <c r="G165"/>
  <c r="B165"/>
  <c r="H164"/>
  <c r="G164"/>
  <c r="B164"/>
  <c r="H163"/>
  <c r="G163"/>
  <c r="B163"/>
  <c r="H162"/>
  <c r="G162"/>
  <c r="B162"/>
  <c r="H161"/>
  <c r="G161"/>
  <c r="B161"/>
  <c r="H159"/>
  <c r="G159"/>
  <c r="B159"/>
  <c r="H158"/>
  <c r="G158"/>
  <c r="B158"/>
  <c r="H157"/>
  <c r="G157"/>
  <c r="B157"/>
  <c r="H156"/>
  <c r="G156"/>
  <c r="B156"/>
  <c r="H155"/>
  <c r="G155"/>
  <c r="B155"/>
  <c r="H153"/>
  <c r="G153"/>
  <c r="F153"/>
  <c r="E153"/>
  <c r="D153"/>
  <c r="C153"/>
  <c r="B153"/>
  <c r="I152"/>
  <c r="I151"/>
  <c r="I150"/>
  <c r="I149"/>
  <c r="I148"/>
  <c r="I147"/>
  <c r="I146"/>
  <c r="I145"/>
  <c r="I144"/>
  <c r="I143"/>
  <c r="I142"/>
  <c r="I141"/>
  <c r="I140"/>
  <c r="I139"/>
  <c r="I138"/>
  <c r="H136"/>
  <c r="G136"/>
  <c r="F136"/>
  <c r="E136"/>
  <c r="D136"/>
  <c r="C136"/>
  <c r="B136"/>
  <c r="I135"/>
  <c r="I134"/>
  <c r="I133"/>
  <c r="I132"/>
  <c r="I131"/>
  <c r="I130"/>
  <c r="I129"/>
  <c r="I128"/>
  <c r="I127"/>
  <c r="I126"/>
  <c r="I125"/>
  <c r="I124"/>
  <c r="I123"/>
  <c r="J121"/>
  <c r="H121"/>
  <c r="G121"/>
  <c r="F121"/>
  <c r="E121"/>
  <c r="D121"/>
  <c r="C121"/>
  <c r="B121"/>
  <c r="I120"/>
  <c r="I119"/>
  <c r="I118"/>
  <c r="I117"/>
  <c r="I116"/>
  <c r="I115"/>
  <c r="I114"/>
  <c r="I113"/>
  <c r="I112"/>
  <c r="I111"/>
  <c r="I110"/>
  <c r="I109"/>
  <c r="I108"/>
  <c r="I107"/>
  <c r="I106"/>
  <c r="H104"/>
  <c r="G104"/>
  <c r="F104"/>
  <c r="E104"/>
  <c r="D104"/>
  <c r="C104"/>
  <c r="B104"/>
  <c r="I103"/>
  <c r="I102"/>
  <c r="I101"/>
  <c r="I100"/>
  <c r="I99"/>
  <c r="I98"/>
  <c r="I97"/>
  <c r="I96"/>
  <c r="I95"/>
  <c r="I94"/>
  <c r="I93"/>
  <c r="I92"/>
  <c r="I91"/>
  <c r="I90"/>
  <c r="I89"/>
  <c r="H87"/>
  <c r="G87"/>
  <c r="F87"/>
  <c r="E87"/>
  <c r="D87"/>
  <c r="C87"/>
  <c r="B87"/>
  <c r="I86"/>
  <c r="I85"/>
  <c r="I84"/>
  <c r="I83"/>
  <c r="I82"/>
  <c r="I81"/>
  <c r="I80"/>
  <c r="I79"/>
  <c r="I78"/>
  <c r="I77"/>
  <c r="I76"/>
  <c r="I75"/>
  <c r="I74"/>
  <c r="H72"/>
  <c r="G72"/>
  <c r="F72"/>
  <c r="E72"/>
  <c r="D72"/>
  <c r="C72"/>
  <c r="B72"/>
  <c r="I71"/>
  <c r="I70"/>
  <c r="I69"/>
  <c r="I68"/>
  <c r="I67"/>
  <c r="I66"/>
  <c r="I65"/>
  <c r="I64"/>
  <c r="I63"/>
  <c r="I62"/>
  <c r="I61"/>
  <c r="I60"/>
  <c r="I59"/>
  <c r="I58"/>
  <c r="I57"/>
  <c r="J55"/>
  <c r="H55"/>
  <c r="G55"/>
  <c r="F55"/>
  <c r="E55"/>
  <c r="D55"/>
  <c r="C55"/>
  <c r="B54"/>
  <c r="I53"/>
  <c r="I52"/>
  <c r="I51"/>
  <c r="I50"/>
  <c r="I49"/>
  <c r="I48"/>
  <c r="I47"/>
  <c r="I46"/>
  <c r="I45"/>
  <c r="I44"/>
  <c r="I43"/>
  <c r="I42"/>
  <c r="I41"/>
  <c r="I40"/>
  <c r="H38"/>
  <c r="G38"/>
  <c r="F38"/>
  <c r="E38"/>
  <c r="D38"/>
  <c r="C38"/>
  <c r="B38"/>
  <c r="I37"/>
  <c r="F35"/>
  <c r="E35"/>
  <c r="D35"/>
  <c r="C35"/>
  <c r="B35"/>
  <c r="I34"/>
  <c r="G32"/>
  <c r="G168" s="1"/>
  <c r="F32"/>
  <c r="E32"/>
  <c r="D32"/>
  <c r="C32"/>
  <c r="B32"/>
  <c r="I31"/>
  <c r="I30"/>
  <c r="H28"/>
  <c r="G28"/>
  <c r="F28"/>
  <c r="E28"/>
  <c r="D28"/>
  <c r="C28"/>
  <c r="B28"/>
  <c r="I165"/>
  <c r="I163"/>
  <c r="I161"/>
  <c r="I27"/>
  <c r="I28" s="1"/>
  <c r="I159"/>
  <c r="I157"/>
  <c r="H21"/>
  <c r="G21"/>
  <c r="F21"/>
  <c r="E21"/>
  <c r="D21"/>
  <c r="C21"/>
  <c r="B21"/>
  <c r="I20"/>
  <c r="I19"/>
  <c r="I18"/>
  <c r="I17"/>
  <c r="I16"/>
  <c r="I15"/>
  <c r="I14"/>
  <c r="I13"/>
  <c r="I12"/>
  <c r="I11"/>
  <c r="I10"/>
  <c r="I9"/>
  <c r="I8"/>
  <c r="I7"/>
  <c r="I6"/>
  <c r="H449" i="1"/>
  <c r="G449"/>
  <c r="K449" s="1"/>
  <c r="F449"/>
  <c r="E449"/>
  <c r="D449"/>
  <c r="C449"/>
  <c r="B449"/>
  <c r="H448"/>
  <c r="G448"/>
  <c r="B448"/>
  <c r="I448" s="1"/>
  <c r="H446"/>
  <c r="G446"/>
  <c r="K446" s="1"/>
  <c r="B446"/>
  <c r="H445"/>
  <c r="G445"/>
  <c r="B445"/>
  <c r="I445" s="1"/>
  <c r="H444"/>
  <c r="G444"/>
  <c r="K444" s="1"/>
  <c r="B444"/>
  <c r="H443"/>
  <c r="K443" s="1"/>
  <c r="G443"/>
  <c r="B443"/>
  <c r="I443" s="1"/>
  <c r="H442"/>
  <c r="G442"/>
  <c r="K442" s="1"/>
  <c r="B442"/>
  <c r="H441"/>
  <c r="K441" s="1"/>
  <c r="G441"/>
  <c r="B441"/>
  <c r="I441" s="1"/>
  <c r="H440"/>
  <c r="G440"/>
  <c r="K440" s="1"/>
  <c r="B440"/>
  <c r="H439"/>
  <c r="K439" s="1"/>
  <c r="G439"/>
  <c r="B439"/>
  <c r="I439" s="1"/>
  <c r="H438"/>
  <c r="G438"/>
  <c r="K438" s="1"/>
  <c r="B438"/>
  <c r="H437"/>
  <c r="K437" s="1"/>
  <c r="G437"/>
  <c r="B437"/>
  <c r="I437" s="1"/>
  <c r="H436"/>
  <c r="G436"/>
  <c r="K436" s="1"/>
  <c r="B436"/>
  <c r="H435"/>
  <c r="G435"/>
  <c r="B435"/>
  <c r="I435" s="1"/>
  <c r="H434"/>
  <c r="G434"/>
  <c r="G450" s="1"/>
  <c r="F434"/>
  <c r="F450" s="1"/>
  <c r="E434"/>
  <c r="E450" s="1"/>
  <c r="D434"/>
  <c r="D450" s="1"/>
  <c r="C434"/>
  <c r="C450" s="1"/>
  <c r="B434"/>
  <c r="H431"/>
  <c r="K431" s="1"/>
  <c r="G431"/>
  <c r="B431"/>
  <c r="H430"/>
  <c r="G430"/>
  <c r="K430" s="1"/>
  <c r="B430"/>
  <c r="H429"/>
  <c r="K429" s="1"/>
  <c r="G429"/>
  <c r="B429"/>
  <c r="H428"/>
  <c r="G428"/>
  <c r="K428" s="1"/>
  <c r="B428"/>
  <c r="H427"/>
  <c r="K427" s="1"/>
  <c r="G427"/>
  <c r="B427"/>
  <c r="H426"/>
  <c r="G426"/>
  <c r="K426" s="1"/>
  <c r="B426"/>
  <c r="H425"/>
  <c r="K425" s="1"/>
  <c r="G425"/>
  <c r="B425"/>
  <c r="H424"/>
  <c r="G424"/>
  <c r="K424" s="1"/>
  <c r="B424"/>
  <c r="H423"/>
  <c r="K423" s="1"/>
  <c r="G423"/>
  <c r="B423"/>
  <c r="H422"/>
  <c r="G422"/>
  <c r="K422" s="1"/>
  <c r="B422"/>
  <c r="I421"/>
  <c r="H421"/>
  <c r="G421"/>
  <c r="K421" s="1"/>
  <c r="B421"/>
  <c r="H420"/>
  <c r="G420"/>
  <c r="B420"/>
  <c r="H419"/>
  <c r="G419"/>
  <c r="G432" s="1"/>
  <c r="B419"/>
  <c r="H416"/>
  <c r="G416"/>
  <c r="B416"/>
  <c r="I415"/>
  <c r="I414"/>
  <c r="I413"/>
  <c r="I412"/>
  <c r="I411"/>
  <c r="I410"/>
  <c r="I409"/>
  <c r="I408"/>
  <c r="I407"/>
  <c r="I406"/>
  <c r="I405"/>
  <c r="I404"/>
  <c r="I403"/>
  <c r="I402"/>
  <c r="I401"/>
  <c r="H399"/>
  <c r="G399"/>
  <c r="F399"/>
  <c r="E399"/>
  <c r="D399"/>
  <c r="C399"/>
  <c r="B399"/>
  <c r="I398"/>
  <c r="I397"/>
  <c r="I396"/>
  <c r="I395"/>
  <c r="I394"/>
  <c r="I393"/>
  <c r="I392"/>
  <c r="I391"/>
  <c r="I390"/>
  <c r="I389"/>
  <c r="I388"/>
  <c r="I387"/>
  <c r="I386"/>
  <c r="I385"/>
  <c r="I384"/>
  <c r="H382"/>
  <c r="G382"/>
  <c r="F382"/>
  <c r="E382"/>
  <c r="D382"/>
  <c r="C382"/>
  <c r="B382"/>
  <c r="I381"/>
  <c r="I380"/>
  <c r="I379"/>
  <c r="I378"/>
  <c r="I377"/>
  <c r="I376"/>
  <c r="I375"/>
  <c r="I374"/>
  <c r="I373"/>
  <c r="I372"/>
  <c r="I371"/>
  <c r="I370"/>
  <c r="I369"/>
  <c r="I368"/>
  <c r="I367"/>
  <c r="H365"/>
  <c r="G365"/>
  <c r="F365"/>
  <c r="E365"/>
  <c r="D365"/>
  <c r="C365"/>
  <c r="B365"/>
  <c r="I364"/>
  <c r="I363"/>
  <c r="I362"/>
  <c r="I361"/>
  <c r="I360"/>
  <c r="I359"/>
  <c r="I358"/>
  <c r="I357"/>
  <c r="I356"/>
  <c r="I355"/>
  <c r="I354"/>
  <c r="I353"/>
  <c r="I352"/>
  <c r="I351"/>
  <c r="I350"/>
  <c r="H348"/>
  <c r="G348"/>
  <c r="F348"/>
  <c r="E348"/>
  <c r="D348"/>
  <c r="C348"/>
  <c r="B348"/>
  <c r="I347"/>
  <c r="I346"/>
  <c r="I345"/>
  <c r="I344"/>
  <c r="I343"/>
  <c r="I342"/>
  <c r="I341"/>
  <c r="I340"/>
  <c r="I339"/>
  <c r="I338"/>
  <c r="I337"/>
  <c r="I336"/>
  <c r="I335"/>
  <c r="I334"/>
  <c r="I333"/>
  <c r="H331"/>
  <c r="G331"/>
  <c r="F331"/>
  <c r="E331"/>
  <c r="D331"/>
  <c r="C331"/>
  <c r="B331"/>
  <c r="I330"/>
  <c r="I329"/>
  <c r="I328"/>
  <c r="I327"/>
  <c r="I326"/>
  <c r="I325"/>
  <c r="I324"/>
  <c r="I323"/>
  <c r="I322"/>
  <c r="I321"/>
  <c r="I320"/>
  <c r="I319"/>
  <c r="I318"/>
  <c r="I317"/>
  <c r="I316"/>
  <c r="B314"/>
  <c r="I313"/>
  <c r="I312"/>
  <c r="I310"/>
  <c r="I309"/>
  <c r="I308"/>
  <c r="I307"/>
  <c r="I306"/>
  <c r="I305"/>
  <c r="I304"/>
  <c r="I303"/>
  <c r="I302"/>
  <c r="I301"/>
  <c r="I300"/>
  <c r="I299"/>
  <c r="I298"/>
  <c r="H296"/>
  <c r="G296"/>
  <c r="F296"/>
  <c r="E296"/>
  <c r="D296"/>
  <c r="C296"/>
  <c r="B296"/>
  <c r="I295"/>
  <c r="I294"/>
  <c r="I293"/>
  <c r="I292"/>
  <c r="I291"/>
  <c r="I290"/>
  <c r="I289"/>
  <c r="I288"/>
  <c r="I287"/>
  <c r="I286"/>
  <c r="I285"/>
  <c r="I284"/>
  <c r="I283"/>
  <c r="I282"/>
  <c r="I281"/>
  <c r="H279"/>
  <c r="G279"/>
  <c r="F279"/>
  <c r="E279"/>
  <c r="D279"/>
  <c r="C279"/>
  <c r="B279"/>
  <c r="I278"/>
  <c r="I277"/>
  <c r="I276"/>
  <c r="I275"/>
  <c r="I274"/>
  <c r="I273"/>
  <c r="I272"/>
  <c r="I271"/>
  <c r="I270"/>
  <c r="I269"/>
  <c r="I268"/>
  <c r="I267"/>
  <c r="I266"/>
  <c r="I265"/>
  <c r="I264"/>
  <c r="H262"/>
  <c r="G262"/>
  <c r="F262"/>
  <c r="E262"/>
  <c r="D262"/>
  <c r="C262"/>
  <c r="B262"/>
  <c r="I261"/>
  <c r="I260"/>
  <c r="I259"/>
  <c r="I258"/>
  <c r="I257"/>
  <c r="I256"/>
  <c r="I255"/>
  <c r="I254"/>
  <c r="I253"/>
  <c r="I252"/>
  <c r="I251"/>
  <c r="I250"/>
  <c r="I249"/>
  <c r="I248"/>
  <c r="I247"/>
  <c r="H245"/>
  <c r="G245"/>
  <c r="F245"/>
  <c r="E245"/>
  <c r="D245"/>
  <c r="C245"/>
  <c r="B245"/>
  <c r="I244"/>
  <c r="I243"/>
  <c r="I242"/>
  <c r="I241"/>
  <c r="I240"/>
  <c r="I239"/>
  <c r="I238"/>
  <c r="I237"/>
  <c r="I236"/>
  <c r="I235"/>
  <c r="I234"/>
  <c r="I233"/>
  <c r="I232"/>
  <c r="I231"/>
  <c r="I230"/>
  <c r="H228"/>
  <c r="G228"/>
  <c r="F228"/>
  <c r="E228"/>
  <c r="D228"/>
  <c r="C228"/>
  <c r="B228"/>
  <c r="I227"/>
  <c r="I226"/>
  <c r="I225"/>
  <c r="I224"/>
  <c r="I223"/>
  <c r="I222"/>
  <c r="I221"/>
  <c r="I220"/>
  <c r="I219"/>
  <c r="I218"/>
  <c r="I217"/>
  <c r="I216"/>
  <c r="I215"/>
  <c r="I214"/>
  <c r="I213"/>
  <c r="H211"/>
  <c r="G211"/>
  <c r="F211"/>
  <c r="E211"/>
  <c r="D211"/>
  <c r="C211"/>
  <c r="B211"/>
  <c r="I210"/>
  <c r="I209"/>
  <c r="I208"/>
  <c r="I207"/>
  <c r="I206"/>
  <c r="I205"/>
  <c r="I204"/>
  <c r="I203"/>
  <c r="I202"/>
  <c r="I201"/>
  <c r="I200"/>
  <c r="I199"/>
  <c r="I198"/>
  <c r="I197"/>
  <c r="I196"/>
  <c r="H194"/>
  <c r="G194"/>
  <c r="F194"/>
  <c r="E194"/>
  <c r="D194"/>
  <c r="C194"/>
  <c r="B194"/>
  <c r="I193"/>
  <c r="I192"/>
  <c r="I191"/>
  <c r="I190"/>
  <c r="I189"/>
  <c r="I188"/>
  <c r="I187"/>
  <c r="I186"/>
  <c r="I185"/>
  <c r="I184"/>
  <c r="I183"/>
  <c r="I182"/>
  <c r="I181"/>
  <c r="I180"/>
  <c r="I179"/>
  <c r="H177"/>
  <c r="G177"/>
  <c r="F177"/>
  <c r="E177"/>
  <c r="D177"/>
  <c r="C177"/>
  <c r="B177"/>
  <c r="I176"/>
  <c r="I175"/>
  <c r="I174"/>
  <c r="I173"/>
  <c r="I172"/>
  <c r="I171"/>
  <c r="I170"/>
  <c r="I169"/>
  <c r="I168"/>
  <c r="I167"/>
  <c r="I166"/>
  <c r="I165"/>
  <c r="I164"/>
  <c r="I163"/>
  <c r="I162"/>
  <c r="H160"/>
  <c r="G160"/>
  <c r="F160"/>
  <c r="E160"/>
  <c r="D160"/>
  <c r="C160"/>
  <c r="B160"/>
  <c r="I159"/>
  <c r="I158"/>
  <c r="I157"/>
  <c r="I156"/>
  <c r="I155"/>
  <c r="I154"/>
  <c r="I153"/>
  <c r="I152"/>
  <c r="I151"/>
  <c r="I150"/>
  <c r="I149"/>
  <c r="I148"/>
  <c r="I147"/>
  <c r="I146"/>
  <c r="I145"/>
  <c r="H143"/>
  <c r="G143"/>
  <c r="F143"/>
  <c r="E143"/>
  <c r="D143"/>
  <c r="C143"/>
  <c r="B143"/>
  <c r="I142"/>
  <c r="I141"/>
  <c r="I140"/>
  <c r="I139"/>
  <c r="I138"/>
  <c r="I137"/>
  <c r="I136"/>
  <c r="I135"/>
  <c r="I134"/>
  <c r="I133"/>
  <c r="I132"/>
  <c r="I131"/>
  <c r="I130"/>
  <c r="I129"/>
  <c r="I128"/>
  <c r="H126"/>
  <c r="G126"/>
  <c r="F126"/>
  <c r="E126"/>
  <c r="D126"/>
  <c r="C126"/>
  <c r="B126"/>
  <c r="I125"/>
  <c r="I124"/>
  <c r="I123"/>
  <c r="I122"/>
  <c r="I121"/>
  <c r="I120"/>
  <c r="I119"/>
  <c r="I118"/>
  <c r="I117"/>
  <c r="I116"/>
  <c r="I115"/>
  <c r="I114"/>
  <c r="I113"/>
  <c r="I112"/>
  <c r="I111"/>
  <c r="H109"/>
  <c r="G109"/>
  <c r="F109"/>
  <c r="E109"/>
  <c r="D109"/>
  <c r="C109"/>
  <c r="B109"/>
  <c r="I108"/>
  <c r="I107"/>
  <c r="I106"/>
  <c r="I105"/>
  <c r="I104"/>
  <c r="I103"/>
  <c r="I102"/>
  <c r="I101"/>
  <c r="I100"/>
  <c r="I99"/>
  <c r="I98"/>
  <c r="I97"/>
  <c r="I96"/>
  <c r="I95"/>
  <c r="I94"/>
  <c r="H92"/>
  <c r="G92"/>
  <c r="F92"/>
  <c r="E92"/>
  <c r="D92"/>
  <c r="C92"/>
  <c r="B92"/>
  <c r="I91"/>
  <c r="I90"/>
  <c r="I89"/>
  <c r="I88"/>
  <c r="I87"/>
  <c r="I86"/>
  <c r="I85"/>
  <c r="I84"/>
  <c r="I83"/>
  <c r="I82"/>
  <c r="I81"/>
  <c r="I80"/>
  <c r="I79"/>
  <c r="H77"/>
  <c r="G77"/>
  <c r="F77"/>
  <c r="E77"/>
  <c r="D77"/>
  <c r="C77"/>
  <c r="B77"/>
  <c r="I76"/>
  <c r="I75"/>
  <c r="I74"/>
  <c r="I73"/>
  <c r="I72"/>
  <c r="I71"/>
  <c r="I70"/>
  <c r="I69"/>
  <c r="I68"/>
  <c r="I67"/>
  <c r="I66"/>
  <c r="I65"/>
  <c r="I64"/>
  <c r="I63"/>
  <c r="I62"/>
  <c r="H60"/>
  <c r="G60"/>
  <c r="F60"/>
  <c r="E60"/>
  <c r="D60"/>
  <c r="C60"/>
  <c r="B60"/>
  <c r="I59"/>
  <c r="I58"/>
  <c r="I57"/>
  <c r="I56"/>
  <c r="I55"/>
  <c r="I54"/>
  <c r="I53"/>
  <c r="I52"/>
  <c r="I51"/>
  <c r="I50"/>
  <c r="I49"/>
  <c r="I48"/>
  <c r="I47"/>
  <c r="I46"/>
  <c r="I45"/>
  <c r="H43"/>
  <c r="G43"/>
  <c r="F43"/>
  <c r="E43"/>
  <c r="D43"/>
  <c r="C43"/>
  <c r="B43"/>
  <c r="I42"/>
  <c r="I41"/>
  <c r="I40"/>
  <c r="I431" s="1"/>
  <c r="I39"/>
  <c r="I430" s="1"/>
  <c r="I38"/>
  <c r="I429" s="1"/>
  <c r="I37"/>
  <c r="I428" s="1"/>
  <c r="I36"/>
  <c r="I427" s="1"/>
  <c r="I35"/>
  <c r="I426" s="1"/>
  <c r="I34"/>
  <c r="I425" s="1"/>
  <c r="I33"/>
  <c r="I424" s="1"/>
  <c r="I32"/>
  <c r="I423" s="1"/>
  <c r="I31"/>
  <c r="I30"/>
  <c r="I422" s="1"/>
  <c r="I29"/>
  <c r="I420" s="1"/>
  <c r="I28"/>
  <c r="I419" s="1"/>
  <c r="B22"/>
  <c r="I21"/>
  <c r="I20"/>
  <c r="I18"/>
  <c r="I17"/>
  <c r="I16"/>
  <c r="I15"/>
  <c r="I14"/>
  <c r="I13"/>
  <c r="I12"/>
  <c r="I11"/>
  <c r="I10"/>
  <c r="I9"/>
  <c r="I8"/>
  <c r="I7"/>
  <c r="I6"/>
  <c r="I32" i="2" l="1"/>
  <c r="I35"/>
  <c r="I72"/>
  <c r="I87"/>
  <c r="I104"/>
  <c r="I121"/>
  <c r="G35"/>
  <c r="H35"/>
  <c r="I38"/>
  <c r="H32"/>
  <c r="I21"/>
  <c r="K445" i="1"/>
  <c r="I314"/>
  <c r="K448"/>
  <c r="H450"/>
  <c r="K450" s="1"/>
  <c r="I60"/>
  <c r="I77"/>
  <c r="I92"/>
  <c r="I109"/>
  <c r="I126"/>
  <c r="I143"/>
  <c r="I160"/>
  <c r="I177"/>
  <c r="I194"/>
  <c r="I211"/>
  <c r="I228"/>
  <c r="I245"/>
  <c r="I262"/>
  <c r="I279"/>
  <c r="I296"/>
  <c r="I331"/>
  <c r="I348"/>
  <c r="I365"/>
  <c r="I382"/>
  <c r="I399"/>
  <c r="I416"/>
  <c r="H432"/>
  <c r="K420"/>
  <c r="I156" i="2"/>
  <c r="I158"/>
  <c r="I162"/>
  <c r="I164"/>
  <c r="I166"/>
  <c r="B168"/>
  <c r="H168"/>
  <c r="I136"/>
  <c r="I168" s="1"/>
  <c r="I153"/>
  <c r="L155"/>
  <c r="L157"/>
  <c r="L158"/>
  <c r="L159"/>
  <c r="L160"/>
  <c r="L161"/>
  <c r="L162"/>
  <c r="L163"/>
  <c r="L164"/>
  <c r="L165"/>
  <c r="L166"/>
  <c r="L167"/>
  <c r="L169"/>
  <c r="L168"/>
  <c r="I54"/>
  <c r="I155"/>
  <c r="L156"/>
  <c r="B55"/>
  <c r="K419" i="1"/>
  <c r="I434"/>
  <c r="K435"/>
  <c r="I436"/>
  <c r="I438"/>
  <c r="I440"/>
  <c r="I442"/>
  <c r="I444"/>
  <c r="I446"/>
  <c r="I449"/>
  <c r="B450"/>
  <c r="I43"/>
  <c r="K434"/>
  <c r="I55" i="2" l="1"/>
  <c r="L170"/>
  <c r="I450" i="1"/>
</calcChain>
</file>

<file path=xl/sharedStrings.xml><?xml version="1.0" encoding="utf-8"?>
<sst xmlns="http://schemas.openxmlformats.org/spreadsheetml/2006/main" count="615" uniqueCount="54">
  <si>
    <t>Rozdział 80136</t>
  </si>
  <si>
    <t xml:space="preserve">Działanie </t>
  </si>
  <si>
    <t>Plan</t>
  </si>
  <si>
    <t>Zmiany planu dokonane poprzez przeniesienie pomiędzy zadaniami w ramach jednego paragrafu</t>
  </si>
  <si>
    <t>Zmiany planu dokonane poprzez przeniesienie pomiędzy pararafami w ramach jednego zadania</t>
  </si>
  <si>
    <t>Zmiany planu</t>
  </si>
  <si>
    <t>Plan                                                        po zmianach</t>
  </si>
  <si>
    <t xml:space="preserve">zwiększenia </t>
  </si>
  <si>
    <t>zmniejszenia</t>
  </si>
  <si>
    <t>3.1.1.7.</t>
  </si>
  <si>
    <t>3.1.2.15.</t>
  </si>
  <si>
    <t>3.1.2.16.</t>
  </si>
  <si>
    <t>3.1.2.18</t>
  </si>
  <si>
    <t>3.1.3.1.</t>
  </si>
  <si>
    <t>3.1.3.2.</t>
  </si>
  <si>
    <t>3.1.3.5.</t>
  </si>
  <si>
    <t>3.1.4.1.</t>
  </si>
  <si>
    <t>3.1.5.1.</t>
  </si>
  <si>
    <t>3.1.5.2.</t>
  </si>
  <si>
    <t>3.1.5.4.</t>
  </si>
  <si>
    <t>3.1.5.5.</t>
  </si>
  <si>
    <t>3.1.6.4.</t>
  </si>
  <si>
    <t>3.1.9.4.</t>
  </si>
  <si>
    <t>22.2.2.1.</t>
  </si>
  <si>
    <t>w tym:</t>
  </si>
  <si>
    <t>§ 3020</t>
  </si>
  <si>
    <t>§ 4010</t>
  </si>
  <si>
    <t>§ 4020</t>
  </si>
  <si>
    <t>§ 4040</t>
  </si>
  <si>
    <t>§ 4110</t>
  </si>
  <si>
    <t>§ 4120</t>
  </si>
  <si>
    <t>§ 4140</t>
  </si>
  <si>
    <t>§ 4210</t>
  </si>
  <si>
    <t>§ 4260</t>
  </si>
  <si>
    <t>§ 4270</t>
  </si>
  <si>
    <t>§ 4280</t>
  </si>
  <si>
    <t>§ 4300</t>
  </si>
  <si>
    <t>§ 4350</t>
  </si>
  <si>
    <t>§ 4360</t>
  </si>
  <si>
    <t>§ 4370</t>
  </si>
  <si>
    <t>§ 4400</t>
  </si>
  <si>
    <t>§ 4410</t>
  </si>
  <si>
    <t>§ 4430</t>
  </si>
  <si>
    <t>§ 4440</t>
  </si>
  <si>
    <t>§ 4480</t>
  </si>
  <si>
    <t>§ 4520</t>
  </si>
  <si>
    <t>§ 4550</t>
  </si>
  <si>
    <t>§ 4700</t>
  </si>
  <si>
    <t xml:space="preserve">RAZEM </t>
  </si>
  <si>
    <t>Rozdział 80195</t>
  </si>
  <si>
    <t>RAZEM</t>
  </si>
  <si>
    <t>Załącznik do zarządzenia nr 60/2013 ZKO</t>
  </si>
  <si>
    <t>3.1.7.3.</t>
  </si>
  <si>
    <t>§ 3040</t>
  </si>
</sst>
</file>

<file path=xl/styles.xml><?xml version="1.0" encoding="utf-8"?>
<styleSheet xmlns="http://schemas.openxmlformats.org/spreadsheetml/2006/main">
  <fonts count="6">
    <font>
      <sz val="10"/>
      <name val="Arial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" fontId="4" fillId="0" borderId="1" xfId="0" applyNumberFormat="1" applyFont="1" applyBorder="1" applyAlignment="1">
      <alignment horizontal="right"/>
    </xf>
    <xf numFmtId="4" fontId="4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right"/>
    </xf>
    <xf numFmtId="0" fontId="4" fillId="0" borderId="1" xfId="0" applyFont="1" applyBorder="1"/>
    <xf numFmtId="0" fontId="0" fillId="0" borderId="1" xfId="0" applyFill="1" applyBorder="1"/>
    <xf numFmtId="0" fontId="1" fillId="0" borderId="1" xfId="0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4" fillId="0" borderId="1" xfId="0" applyNumberFormat="1" applyFont="1" applyFill="1" applyBorder="1"/>
    <xf numFmtId="4" fontId="0" fillId="0" borderId="1" xfId="0" applyNumberFormat="1" applyFill="1" applyBorder="1"/>
    <xf numFmtId="0" fontId="4" fillId="0" borderId="1" xfId="0" applyFont="1" applyFill="1" applyBorder="1"/>
    <xf numFmtId="0" fontId="5" fillId="0" borderId="1" xfId="0" applyFont="1" applyFill="1" applyBorder="1"/>
    <xf numFmtId="4" fontId="5" fillId="0" borderId="1" xfId="0" applyNumberFormat="1" applyFont="1" applyFill="1" applyBorder="1"/>
    <xf numFmtId="4" fontId="4" fillId="0" borderId="6" xfId="0" applyNumberFormat="1" applyFont="1" applyFill="1" applyBorder="1"/>
    <xf numFmtId="4" fontId="5" fillId="0" borderId="6" xfId="0" applyNumberFormat="1" applyFont="1" applyFill="1" applyBorder="1"/>
    <xf numFmtId="4" fontId="4" fillId="0" borderId="4" xfId="0" applyNumberFormat="1" applyFont="1" applyFill="1" applyBorder="1"/>
    <xf numFmtId="0" fontId="5" fillId="0" borderId="0" xfId="0" applyFont="1"/>
    <xf numFmtId="0" fontId="5" fillId="0" borderId="1" xfId="0" applyFont="1" applyBorder="1"/>
    <xf numFmtId="4" fontId="5" fillId="0" borderId="0" xfId="0" applyNumberFormat="1" applyFont="1"/>
    <xf numFmtId="4" fontId="5" fillId="3" borderId="0" xfId="0" applyNumberFormat="1" applyFont="1" applyFill="1"/>
    <xf numFmtId="4" fontId="0" fillId="0" borderId="0" xfId="0" applyNumberFormat="1"/>
    <xf numFmtId="4" fontId="5" fillId="0" borderId="0" xfId="0" applyNumberFormat="1" applyFont="1" applyFill="1"/>
    <xf numFmtId="4" fontId="0" fillId="0" borderId="0" xfId="0" applyNumberFormat="1" applyFill="1"/>
    <xf numFmtId="0" fontId="5" fillId="4" borderId="1" xfId="0" applyFont="1" applyFill="1" applyBorder="1"/>
    <xf numFmtId="4" fontId="5" fillId="4" borderId="1" xfId="0" applyNumberFormat="1" applyFont="1" applyFill="1" applyBorder="1"/>
    <xf numFmtId="4" fontId="5" fillId="4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4" fontId="5" fillId="0" borderId="1" xfId="0" applyNumberFormat="1" applyFont="1" applyBorder="1"/>
    <xf numFmtId="4" fontId="5" fillId="0" borderId="0" xfId="0" applyNumberFormat="1" applyFont="1" applyBorder="1"/>
    <xf numFmtId="4" fontId="5" fillId="2" borderId="1" xfId="0" applyNumberFormat="1" applyFont="1" applyFill="1" applyBorder="1"/>
    <xf numFmtId="4" fontId="5" fillId="0" borderId="0" xfId="0" applyNumberFormat="1" applyFont="1" applyFill="1" applyBorder="1"/>
    <xf numFmtId="3" fontId="5" fillId="0" borderId="1" xfId="0" applyNumberFormat="1" applyFont="1" applyBorder="1"/>
    <xf numFmtId="4" fontId="5" fillId="0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" fontId="0" fillId="2" borderId="1" xfId="0" applyNumberFormat="1" applyFill="1" applyBorder="1"/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9"/>
  <sheetViews>
    <sheetView zoomScale="115" zoomScaleNormal="115" workbookViewId="0">
      <selection activeCell="P23" sqref="P23"/>
    </sheetView>
  </sheetViews>
  <sheetFormatPr defaultRowHeight="12.75"/>
  <cols>
    <col min="1" max="1" width="15.140625" customWidth="1"/>
    <col min="2" max="2" width="26.28515625" customWidth="1"/>
    <col min="3" max="3" width="12.7109375" hidden="1" customWidth="1"/>
    <col min="4" max="4" width="13.5703125" hidden="1" customWidth="1"/>
    <col min="5" max="5" width="12.85546875" hidden="1" customWidth="1"/>
    <col min="6" max="6" width="13.7109375" hidden="1" customWidth="1"/>
    <col min="7" max="7" width="26" customWidth="1"/>
    <col min="8" max="8" width="25.7109375" customWidth="1"/>
    <col min="9" max="9" width="24.85546875" customWidth="1"/>
    <col min="10" max="10" width="3.140625" customWidth="1"/>
    <col min="11" max="11" width="10.140625" bestFit="1" customWidth="1"/>
    <col min="12" max="12" width="12.140625" customWidth="1"/>
  </cols>
  <sheetData>
    <row r="1" spans="1:9" ht="16.5" customHeight="1">
      <c r="A1" s="44" t="s">
        <v>51</v>
      </c>
      <c r="B1" s="44"/>
      <c r="C1" s="44"/>
      <c r="D1" s="44"/>
      <c r="E1" s="44"/>
      <c r="F1" s="44"/>
      <c r="G1" s="44"/>
      <c r="H1" s="44"/>
      <c r="I1" s="44"/>
    </row>
    <row r="2" spans="1:9" ht="16.5" customHeight="1">
      <c r="A2" s="1"/>
      <c r="B2" s="1"/>
      <c r="C2" s="1"/>
      <c r="D2" s="1"/>
      <c r="E2" s="1"/>
      <c r="F2" s="1"/>
      <c r="G2" s="1"/>
      <c r="H2" s="1"/>
      <c r="I2" s="1"/>
    </row>
    <row r="3" spans="1:9" ht="16.5" customHeight="1">
      <c r="A3" s="45" t="s">
        <v>0</v>
      </c>
      <c r="B3" s="45"/>
      <c r="C3" s="45"/>
      <c r="D3" s="45"/>
      <c r="E3" s="45"/>
      <c r="F3" s="45"/>
      <c r="G3" s="45"/>
      <c r="H3" s="45"/>
      <c r="I3" s="45"/>
    </row>
    <row r="4" spans="1:9" ht="24" customHeight="1">
      <c r="A4" s="46" t="s">
        <v>1</v>
      </c>
      <c r="B4" s="46" t="s">
        <v>2</v>
      </c>
      <c r="C4" s="46" t="s">
        <v>3</v>
      </c>
      <c r="D4" s="46"/>
      <c r="E4" s="46" t="s">
        <v>4</v>
      </c>
      <c r="F4" s="46"/>
      <c r="G4" s="47" t="s">
        <v>5</v>
      </c>
      <c r="H4" s="47"/>
      <c r="I4" s="46" t="s">
        <v>6</v>
      </c>
    </row>
    <row r="5" spans="1:9" ht="16.5" customHeight="1">
      <c r="A5" s="46"/>
      <c r="B5" s="46"/>
      <c r="C5" s="2" t="s">
        <v>7</v>
      </c>
      <c r="D5" s="2" t="s">
        <v>8</v>
      </c>
      <c r="E5" s="2" t="s">
        <v>7</v>
      </c>
      <c r="F5" s="2" t="s">
        <v>8</v>
      </c>
      <c r="G5" s="3" t="s">
        <v>7</v>
      </c>
      <c r="H5" s="3" t="s">
        <v>8</v>
      </c>
      <c r="I5" s="46"/>
    </row>
    <row r="6" spans="1:9" ht="16.5" customHeight="1">
      <c r="A6" s="4" t="s">
        <v>9</v>
      </c>
      <c r="B6" s="5">
        <v>4610747</v>
      </c>
      <c r="C6" s="5"/>
      <c r="D6" s="5"/>
      <c r="E6" s="5"/>
      <c r="F6" s="5"/>
      <c r="G6" s="6"/>
      <c r="H6" s="7">
        <v>2100</v>
      </c>
      <c r="I6" s="5">
        <f>B6+G6-H6</f>
        <v>4608647</v>
      </c>
    </row>
    <row r="7" spans="1:9" ht="16.5" customHeight="1">
      <c r="A7" s="8" t="s">
        <v>10</v>
      </c>
      <c r="B7" s="5">
        <v>146356</v>
      </c>
      <c r="C7" s="5"/>
      <c r="D7" s="5"/>
      <c r="E7" s="5"/>
      <c r="F7" s="5"/>
      <c r="G7" s="6"/>
      <c r="H7" s="7"/>
      <c r="I7" s="5">
        <f t="shared" ref="I7:I21" si="0">B7+G7-H7</f>
        <v>146356</v>
      </c>
    </row>
    <row r="8" spans="1:9" ht="16.5" customHeight="1">
      <c r="A8" s="8" t="s">
        <v>11</v>
      </c>
      <c r="B8" s="5">
        <v>212356</v>
      </c>
      <c r="C8" s="5"/>
      <c r="D8" s="5"/>
      <c r="E8" s="5"/>
      <c r="F8" s="5"/>
      <c r="G8" s="6"/>
      <c r="H8" s="7"/>
      <c r="I8" s="5">
        <f t="shared" si="0"/>
        <v>212356</v>
      </c>
    </row>
    <row r="9" spans="1:9" ht="16.5" customHeight="1">
      <c r="A9" s="8" t="s">
        <v>12</v>
      </c>
      <c r="B9" s="5">
        <v>74444</v>
      </c>
      <c r="C9" s="5"/>
      <c r="D9" s="5"/>
      <c r="E9" s="5"/>
      <c r="F9" s="5"/>
      <c r="G9" s="6"/>
      <c r="H9" s="7"/>
      <c r="I9" s="5">
        <f t="shared" si="0"/>
        <v>74444</v>
      </c>
    </row>
    <row r="10" spans="1:9" ht="16.5" customHeight="1">
      <c r="A10" s="4" t="s">
        <v>13</v>
      </c>
      <c r="B10" s="5">
        <v>755046</v>
      </c>
      <c r="C10" s="5"/>
      <c r="D10" s="5"/>
      <c r="E10" s="5"/>
      <c r="F10" s="5"/>
      <c r="G10" s="6"/>
      <c r="H10" s="7"/>
      <c r="I10" s="5">
        <f t="shared" si="0"/>
        <v>755046</v>
      </c>
    </row>
    <row r="11" spans="1:9" ht="16.5" customHeight="1">
      <c r="A11" s="8" t="s">
        <v>14</v>
      </c>
      <c r="B11" s="5">
        <v>97486</v>
      </c>
      <c r="C11" s="5"/>
      <c r="D11" s="5"/>
      <c r="E11" s="5"/>
      <c r="F11" s="5"/>
      <c r="G11" s="6"/>
      <c r="H11" s="7"/>
      <c r="I11" s="5">
        <f t="shared" si="0"/>
        <v>97486</v>
      </c>
    </row>
    <row r="12" spans="1:9" ht="16.5" customHeight="1">
      <c r="A12" s="4" t="s">
        <v>15</v>
      </c>
      <c r="B12" s="5">
        <v>194525</v>
      </c>
      <c r="C12" s="5"/>
      <c r="D12" s="5"/>
      <c r="E12" s="5"/>
      <c r="F12" s="5"/>
      <c r="G12" s="6"/>
      <c r="H12" s="7"/>
      <c r="I12" s="5">
        <f t="shared" si="0"/>
        <v>194525</v>
      </c>
    </row>
    <row r="13" spans="1:9" ht="16.5" customHeight="1">
      <c r="A13" s="8" t="s">
        <v>16</v>
      </c>
      <c r="B13" s="5">
        <v>147426</v>
      </c>
      <c r="C13" s="5"/>
      <c r="D13" s="5"/>
      <c r="E13" s="5"/>
      <c r="F13" s="5"/>
      <c r="G13" s="6"/>
      <c r="H13" s="7"/>
      <c r="I13" s="5">
        <f t="shared" si="0"/>
        <v>147426</v>
      </c>
    </row>
    <row r="14" spans="1:9" ht="16.5" customHeight="1">
      <c r="A14" s="4" t="s">
        <v>17</v>
      </c>
      <c r="B14" s="5">
        <v>73347</v>
      </c>
      <c r="C14" s="5"/>
      <c r="D14" s="5"/>
      <c r="E14" s="5"/>
      <c r="F14" s="5"/>
      <c r="G14" s="6"/>
      <c r="H14" s="7"/>
      <c r="I14" s="5">
        <f t="shared" si="0"/>
        <v>73347</v>
      </c>
    </row>
    <row r="15" spans="1:9" ht="16.5" customHeight="1">
      <c r="A15" s="8" t="s">
        <v>18</v>
      </c>
      <c r="B15" s="5">
        <v>73347</v>
      </c>
      <c r="C15" s="5"/>
      <c r="D15" s="5"/>
      <c r="E15" s="5"/>
      <c r="F15" s="5"/>
      <c r="G15" s="6"/>
      <c r="H15" s="7"/>
      <c r="I15" s="5">
        <f t="shared" si="0"/>
        <v>73347</v>
      </c>
    </row>
    <row r="16" spans="1:9" ht="16.5" customHeight="1">
      <c r="A16" s="4" t="s">
        <v>19</v>
      </c>
      <c r="B16" s="5">
        <v>145101</v>
      </c>
      <c r="C16" s="5"/>
      <c r="D16" s="5"/>
      <c r="E16" s="5"/>
      <c r="F16" s="5"/>
      <c r="G16" s="6"/>
      <c r="H16" s="7"/>
      <c r="I16" s="5">
        <f t="shared" si="0"/>
        <v>145101</v>
      </c>
    </row>
    <row r="17" spans="1:9" ht="16.5" customHeight="1">
      <c r="A17" s="4" t="s">
        <v>20</v>
      </c>
      <c r="B17" s="5">
        <v>350664</v>
      </c>
      <c r="C17" s="5"/>
      <c r="D17" s="5"/>
      <c r="E17" s="5"/>
      <c r="F17" s="5"/>
      <c r="G17" s="6"/>
      <c r="H17" s="7"/>
      <c r="I17" s="5">
        <f t="shared" si="0"/>
        <v>350664</v>
      </c>
    </row>
    <row r="18" spans="1:9" ht="16.5" customHeight="1">
      <c r="A18" s="4" t="s">
        <v>21</v>
      </c>
      <c r="B18" s="5">
        <v>582977</v>
      </c>
      <c r="C18" s="5"/>
      <c r="D18" s="5"/>
      <c r="E18" s="5"/>
      <c r="F18" s="5"/>
      <c r="G18" s="6"/>
      <c r="H18" s="7"/>
      <c r="I18" s="5">
        <f t="shared" si="0"/>
        <v>582977</v>
      </c>
    </row>
    <row r="19" spans="1:9" ht="16.5" customHeight="1">
      <c r="A19" s="9" t="s">
        <v>52</v>
      </c>
      <c r="B19" s="5">
        <v>0</v>
      </c>
      <c r="C19" s="5"/>
      <c r="D19" s="5"/>
      <c r="E19" s="5"/>
      <c r="F19" s="5"/>
      <c r="G19" s="6">
        <v>2100</v>
      </c>
      <c r="H19" s="7"/>
      <c r="I19" s="5">
        <f t="shared" si="0"/>
        <v>2100</v>
      </c>
    </row>
    <row r="20" spans="1:9" ht="16.5" customHeight="1">
      <c r="A20" s="9" t="s">
        <v>22</v>
      </c>
      <c r="B20" s="5">
        <v>53679</v>
      </c>
      <c r="C20" s="5"/>
      <c r="D20" s="5"/>
      <c r="E20" s="5"/>
      <c r="F20" s="5"/>
      <c r="G20" s="6"/>
      <c r="H20" s="7"/>
      <c r="I20" s="5">
        <f t="shared" si="0"/>
        <v>53679</v>
      </c>
    </row>
    <row r="21" spans="1:9" ht="16.5" customHeight="1">
      <c r="A21" s="9" t="s">
        <v>23</v>
      </c>
      <c r="B21" s="5">
        <v>107340</v>
      </c>
      <c r="C21" s="5"/>
      <c r="D21" s="5"/>
      <c r="E21" s="5"/>
      <c r="F21" s="5"/>
      <c r="G21" s="6"/>
      <c r="H21" s="7"/>
      <c r="I21" s="5">
        <f t="shared" si="0"/>
        <v>107340</v>
      </c>
    </row>
    <row r="22" spans="1:9" ht="23.25" customHeight="1">
      <c r="A22" s="10"/>
      <c r="B22" s="11">
        <f>SUM(B6:B21)</f>
        <v>7624841</v>
      </c>
      <c r="C22" s="11">
        <f t="shared" ref="C22:I22" si="1">SUM(C6:C21)</f>
        <v>0</v>
      </c>
      <c r="D22" s="11">
        <f t="shared" si="1"/>
        <v>0</v>
      </c>
      <c r="E22" s="11">
        <f t="shared" si="1"/>
        <v>0</v>
      </c>
      <c r="F22" s="11">
        <f t="shared" si="1"/>
        <v>0</v>
      </c>
      <c r="G22" s="12">
        <f t="shared" si="1"/>
        <v>2100</v>
      </c>
      <c r="H22" s="12">
        <f t="shared" si="1"/>
        <v>2100</v>
      </c>
      <c r="I22" s="11">
        <f t="shared" si="1"/>
        <v>7624841</v>
      </c>
    </row>
    <row r="23" spans="1:9" ht="25.5" customHeight="1">
      <c r="A23" s="1"/>
      <c r="B23" s="1"/>
      <c r="C23" s="1"/>
      <c r="D23" s="1"/>
      <c r="E23" s="1"/>
      <c r="F23" s="1"/>
      <c r="G23" s="1"/>
      <c r="H23" s="1"/>
      <c r="I23" s="1"/>
    </row>
    <row r="24" spans="1:9" ht="16.5" customHeight="1">
      <c r="A24" s="13" t="s">
        <v>24</v>
      </c>
      <c r="B24" s="1"/>
      <c r="C24" s="1"/>
      <c r="D24" s="1"/>
      <c r="E24" s="1"/>
      <c r="F24" s="1"/>
      <c r="G24" s="1"/>
      <c r="H24" s="1"/>
      <c r="I24" s="1"/>
    </row>
    <row r="25" spans="1:9" ht="26.25" customHeight="1">
      <c r="A25" s="48" t="s">
        <v>1</v>
      </c>
      <c r="B25" s="43" t="s">
        <v>2</v>
      </c>
      <c r="C25" s="43" t="s">
        <v>3</v>
      </c>
      <c r="D25" s="43"/>
      <c r="E25" s="43" t="s">
        <v>4</v>
      </c>
      <c r="F25" s="43"/>
      <c r="G25" s="50" t="s">
        <v>5</v>
      </c>
      <c r="H25" s="51"/>
      <c r="I25" s="43" t="s">
        <v>6</v>
      </c>
    </row>
    <row r="26" spans="1:9" ht="16.5" customHeight="1">
      <c r="A26" s="49"/>
      <c r="B26" s="43"/>
      <c r="C26" s="14" t="s">
        <v>7</v>
      </c>
      <c r="D26" s="14" t="s">
        <v>8</v>
      </c>
      <c r="E26" s="14" t="s">
        <v>7</v>
      </c>
      <c r="F26" s="14" t="s">
        <v>8</v>
      </c>
      <c r="G26" s="14" t="s">
        <v>7</v>
      </c>
      <c r="H26" s="14" t="s">
        <v>8</v>
      </c>
      <c r="I26" s="43"/>
    </row>
    <row r="27" spans="1:9" ht="15" hidden="1" customHeight="1">
      <c r="A27" s="52" t="s">
        <v>25</v>
      </c>
      <c r="B27" s="52"/>
      <c r="C27" s="52"/>
      <c r="D27" s="52"/>
      <c r="E27" s="52"/>
      <c r="F27" s="52"/>
      <c r="G27" s="52"/>
      <c r="H27" s="52"/>
      <c r="I27" s="52"/>
    </row>
    <row r="28" spans="1:9" ht="14.1" hidden="1" customHeight="1">
      <c r="A28" s="9" t="s">
        <v>9</v>
      </c>
      <c r="B28" s="15"/>
      <c r="C28" s="16"/>
      <c r="D28" s="17"/>
      <c r="E28" s="17"/>
      <c r="F28" s="17"/>
      <c r="G28" s="15"/>
      <c r="H28" s="16"/>
      <c r="I28" s="17">
        <f t="shared" ref="I28:I42" si="2">B28+G28-H28</f>
        <v>0</v>
      </c>
    </row>
    <row r="29" spans="1:9" ht="14.1" hidden="1" customHeight="1">
      <c r="A29" s="18" t="s">
        <v>10</v>
      </c>
      <c r="B29" s="15"/>
      <c r="C29" s="16"/>
      <c r="D29" s="17"/>
      <c r="E29" s="17"/>
      <c r="F29" s="17"/>
      <c r="G29" s="15"/>
      <c r="H29" s="16"/>
      <c r="I29" s="17">
        <f t="shared" si="2"/>
        <v>0</v>
      </c>
    </row>
    <row r="30" spans="1:9" ht="14.1" hidden="1" customHeight="1">
      <c r="A30" s="18" t="s">
        <v>11</v>
      </c>
      <c r="B30" s="15"/>
      <c r="C30" s="16"/>
      <c r="D30" s="17"/>
      <c r="E30" s="17"/>
      <c r="F30" s="17"/>
      <c r="G30" s="15"/>
      <c r="H30" s="16"/>
      <c r="I30" s="17">
        <f t="shared" si="2"/>
        <v>0</v>
      </c>
    </row>
    <row r="31" spans="1:9" ht="14.1" hidden="1" customHeight="1">
      <c r="A31" s="18" t="s">
        <v>12</v>
      </c>
      <c r="B31" s="15"/>
      <c r="C31" s="16"/>
      <c r="D31" s="17"/>
      <c r="E31" s="17"/>
      <c r="F31" s="17"/>
      <c r="G31" s="15"/>
      <c r="H31" s="16"/>
      <c r="I31" s="17">
        <f t="shared" si="2"/>
        <v>0</v>
      </c>
    </row>
    <row r="32" spans="1:9" ht="14.1" hidden="1" customHeight="1">
      <c r="A32" s="9" t="s">
        <v>13</v>
      </c>
      <c r="B32" s="15"/>
      <c r="C32" s="16"/>
      <c r="D32" s="17"/>
      <c r="E32" s="17"/>
      <c r="F32" s="17"/>
      <c r="G32" s="15"/>
      <c r="H32" s="16"/>
      <c r="I32" s="17">
        <f t="shared" si="2"/>
        <v>0</v>
      </c>
    </row>
    <row r="33" spans="1:9" ht="14.1" hidden="1" customHeight="1">
      <c r="A33" s="18" t="s">
        <v>14</v>
      </c>
      <c r="B33" s="15"/>
      <c r="C33" s="16"/>
      <c r="D33" s="17"/>
      <c r="E33" s="17"/>
      <c r="F33" s="17"/>
      <c r="G33" s="15"/>
      <c r="H33" s="16"/>
      <c r="I33" s="17">
        <f t="shared" si="2"/>
        <v>0</v>
      </c>
    </row>
    <row r="34" spans="1:9" ht="14.1" hidden="1" customHeight="1">
      <c r="A34" s="9" t="s">
        <v>15</v>
      </c>
      <c r="B34" s="15"/>
      <c r="C34" s="16"/>
      <c r="D34" s="17"/>
      <c r="E34" s="17"/>
      <c r="F34" s="17"/>
      <c r="G34" s="15"/>
      <c r="H34" s="16"/>
      <c r="I34" s="17">
        <f t="shared" si="2"/>
        <v>0</v>
      </c>
    </row>
    <row r="35" spans="1:9" ht="14.1" hidden="1" customHeight="1">
      <c r="A35" s="18" t="s">
        <v>16</v>
      </c>
      <c r="B35" s="15"/>
      <c r="C35" s="16"/>
      <c r="D35" s="17"/>
      <c r="E35" s="17"/>
      <c r="F35" s="17"/>
      <c r="G35" s="15"/>
      <c r="H35" s="16"/>
      <c r="I35" s="17">
        <f t="shared" si="2"/>
        <v>0</v>
      </c>
    </row>
    <row r="36" spans="1:9" ht="14.1" hidden="1" customHeight="1">
      <c r="A36" s="9" t="s">
        <v>17</v>
      </c>
      <c r="B36" s="15"/>
      <c r="C36" s="16"/>
      <c r="D36" s="17"/>
      <c r="E36" s="17"/>
      <c r="F36" s="17"/>
      <c r="G36" s="15"/>
      <c r="H36" s="16"/>
      <c r="I36" s="17">
        <f t="shared" si="2"/>
        <v>0</v>
      </c>
    </row>
    <row r="37" spans="1:9" ht="14.1" hidden="1" customHeight="1">
      <c r="A37" s="18" t="s">
        <v>18</v>
      </c>
      <c r="B37" s="15"/>
      <c r="C37" s="16"/>
      <c r="D37" s="17"/>
      <c r="E37" s="17"/>
      <c r="F37" s="17"/>
      <c r="G37" s="15"/>
      <c r="H37" s="16"/>
      <c r="I37" s="17">
        <f t="shared" si="2"/>
        <v>0</v>
      </c>
    </row>
    <row r="38" spans="1:9" ht="14.1" hidden="1" customHeight="1">
      <c r="A38" s="9" t="s">
        <v>19</v>
      </c>
      <c r="B38" s="15"/>
      <c r="C38" s="16"/>
      <c r="D38" s="17"/>
      <c r="E38" s="17"/>
      <c r="F38" s="17"/>
      <c r="G38" s="15"/>
      <c r="H38" s="16"/>
      <c r="I38" s="17">
        <f t="shared" si="2"/>
        <v>0</v>
      </c>
    </row>
    <row r="39" spans="1:9" ht="14.1" hidden="1" customHeight="1">
      <c r="A39" s="9" t="s">
        <v>20</v>
      </c>
      <c r="B39" s="15"/>
      <c r="C39" s="16"/>
      <c r="D39" s="17"/>
      <c r="E39" s="17"/>
      <c r="F39" s="17"/>
      <c r="G39" s="15"/>
      <c r="H39" s="16"/>
      <c r="I39" s="17">
        <f t="shared" si="2"/>
        <v>0</v>
      </c>
    </row>
    <row r="40" spans="1:9" ht="14.1" hidden="1" customHeight="1">
      <c r="A40" s="9" t="s">
        <v>21</v>
      </c>
      <c r="B40" s="15"/>
      <c r="C40" s="16"/>
      <c r="D40" s="17"/>
      <c r="E40" s="17"/>
      <c r="F40" s="17"/>
      <c r="G40" s="15"/>
      <c r="H40" s="16"/>
      <c r="I40" s="17">
        <f t="shared" si="2"/>
        <v>0</v>
      </c>
    </row>
    <row r="41" spans="1:9" ht="14.1" hidden="1" customHeight="1">
      <c r="A41" s="9" t="s">
        <v>22</v>
      </c>
      <c r="B41" s="15"/>
      <c r="C41" s="16"/>
      <c r="D41" s="17"/>
      <c r="E41" s="17"/>
      <c r="F41" s="17"/>
      <c r="G41" s="15"/>
      <c r="H41" s="16"/>
      <c r="I41" s="17">
        <f t="shared" si="2"/>
        <v>0</v>
      </c>
    </row>
    <row r="42" spans="1:9" ht="14.1" hidden="1" customHeight="1">
      <c r="A42" s="9" t="s">
        <v>23</v>
      </c>
      <c r="B42" s="15"/>
      <c r="C42" s="16"/>
      <c r="D42" s="17"/>
      <c r="E42" s="17"/>
      <c r="F42" s="17"/>
      <c r="G42" s="15"/>
      <c r="H42" s="16"/>
      <c r="I42" s="17">
        <f t="shared" si="2"/>
        <v>0</v>
      </c>
    </row>
    <row r="43" spans="1:9" ht="14.1" hidden="1" customHeight="1">
      <c r="A43" s="19"/>
      <c r="B43" s="20">
        <f>SUM(B28:B42)</f>
        <v>0</v>
      </c>
      <c r="C43" s="20">
        <f t="shared" ref="C43:F43" si="3">SUM(C28:C40)</f>
        <v>0</v>
      </c>
      <c r="D43" s="20">
        <f t="shared" si="3"/>
        <v>0</v>
      </c>
      <c r="E43" s="20">
        <f t="shared" si="3"/>
        <v>0</v>
      </c>
      <c r="F43" s="20">
        <f t="shared" si="3"/>
        <v>0</v>
      </c>
      <c r="G43" s="20">
        <f>SUM(G28:G42)</f>
        <v>0</v>
      </c>
      <c r="H43" s="20">
        <f>SUM(H28:H42)</f>
        <v>0</v>
      </c>
      <c r="I43" s="20">
        <f>SUM(I28:I42)</f>
        <v>0</v>
      </c>
    </row>
    <row r="44" spans="1:9" ht="14.1" hidden="1" customHeight="1">
      <c r="A44" s="52" t="s">
        <v>26</v>
      </c>
      <c r="B44" s="52"/>
      <c r="C44" s="52"/>
      <c r="D44" s="52"/>
      <c r="E44" s="52"/>
      <c r="F44" s="52"/>
      <c r="G44" s="52"/>
      <c r="H44" s="52"/>
      <c r="I44" s="52"/>
    </row>
    <row r="45" spans="1:9" ht="14.1" hidden="1" customHeight="1">
      <c r="A45" s="9" t="s">
        <v>9</v>
      </c>
      <c r="B45" s="15"/>
      <c r="C45" s="17"/>
      <c r="D45" s="17"/>
      <c r="E45" s="17"/>
      <c r="F45" s="17">
        <v>4195</v>
      </c>
      <c r="G45" s="15"/>
      <c r="H45" s="16"/>
      <c r="I45" s="17">
        <f>B45+G45-H45</f>
        <v>0</v>
      </c>
    </row>
    <row r="46" spans="1:9" ht="14.1" hidden="1" customHeight="1">
      <c r="A46" s="18" t="s">
        <v>10</v>
      </c>
      <c r="B46" s="15"/>
      <c r="C46" s="17"/>
      <c r="D46" s="17"/>
      <c r="E46" s="17"/>
      <c r="F46" s="17">
        <v>110</v>
      </c>
      <c r="G46" s="15"/>
      <c r="H46" s="16"/>
      <c r="I46" s="17">
        <f t="shared" ref="I46:I59" si="4">B46+G46-H46</f>
        <v>0</v>
      </c>
    </row>
    <row r="47" spans="1:9" ht="14.1" hidden="1" customHeight="1">
      <c r="A47" s="18" t="s">
        <v>11</v>
      </c>
      <c r="B47" s="15"/>
      <c r="C47" s="17"/>
      <c r="D47" s="17"/>
      <c r="E47" s="17">
        <v>1500</v>
      </c>
      <c r="F47" s="17"/>
      <c r="G47" s="15"/>
      <c r="H47" s="16"/>
      <c r="I47" s="17">
        <f t="shared" si="4"/>
        <v>0</v>
      </c>
    </row>
    <row r="48" spans="1:9" ht="14.1" hidden="1" customHeight="1">
      <c r="A48" s="18" t="s">
        <v>12</v>
      </c>
      <c r="B48" s="15"/>
      <c r="C48" s="17"/>
      <c r="D48" s="17"/>
      <c r="E48" s="17"/>
      <c r="F48" s="17">
        <v>110</v>
      </c>
      <c r="G48" s="15"/>
      <c r="H48" s="16"/>
      <c r="I48" s="17">
        <f t="shared" si="4"/>
        <v>0</v>
      </c>
    </row>
    <row r="49" spans="1:9" ht="14.1" hidden="1" customHeight="1">
      <c r="A49" s="9" t="s">
        <v>13</v>
      </c>
      <c r="B49" s="15"/>
      <c r="C49" s="17"/>
      <c r="D49" s="17"/>
      <c r="E49" s="17"/>
      <c r="F49" s="17">
        <v>715</v>
      </c>
      <c r="G49" s="15"/>
      <c r="H49" s="16"/>
      <c r="I49" s="17">
        <f t="shared" si="4"/>
        <v>0</v>
      </c>
    </row>
    <row r="50" spans="1:9" ht="14.1" hidden="1" customHeight="1">
      <c r="A50" s="18" t="s">
        <v>14</v>
      </c>
      <c r="B50" s="15"/>
      <c r="C50" s="17"/>
      <c r="D50" s="17"/>
      <c r="E50" s="17"/>
      <c r="F50" s="17">
        <v>220</v>
      </c>
      <c r="G50" s="15"/>
      <c r="H50" s="16"/>
      <c r="I50" s="17">
        <f t="shared" si="4"/>
        <v>0</v>
      </c>
    </row>
    <row r="51" spans="1:9" ht="14.1" hidden="1" customHeight="1">
      <c r="A51" s="9" t="s">
        <v>15</v>
      </c>
      <c r="B51" s="15"/>
      <c r="C51" s="17"/>
      <c r="D51" s="17"/>
      <c r="E51" s="17"/>
      <c r="F51" s="17">
        <v>165</v>
      </c>
      <c r="G51" s="15"/>
      <c r="H51" s="16"/>
      <c r="I51" s="17">
        <f t="shared" si="4"/>
        <v>0</v>
      </c>
    </row>
    <row r="52" spans="1:9" ht="14.1" hidden="1" customHeight="1">
      <c r="A52" s="18" t="s">
        <v>16</v>
      </c>
      <c r="B52" s="15"/>
      <c r="C52" s="17"/>
      <c r="D52" s="17"/>
      <c r="E52" s="17"/>
      <c r="F52" s="17">
        <v>110</v>
      </c>
      <c r="G52" s="15"/>
      <c r="H52" s="16"/>
      <c r="I52" s="17">
        <f t="shared" si="4"/>
        <v>0</v>
      </c>
    </row>
    <row r="53" spans="1:9" ht="14.1" hidden="1" customHeight="1">
      <c r="A53" s="9" t="s">
        <v>17</v>
      </c>
      <c r="B53" s="15"/>
      <c r="C53" s="17"/>
      <c r="D53" s="17"/>
      <c r="E53" s="17"/>
      <c r="F53" s="17">
        <v>55</v>
      </c>
      <c r="G53" s="15"/>
      <c r="H53" s="16"/>
      <c r="I53" s="17">
        <f t="shared" si="4"/>
        <v>0</v>
      </c>
    </row>
    <row r="54" spans="1:9" ht="14.1" hidden="1" customHeight="1">
      <c r="A54" s="18" t="s">
        <v>18</v>
      </c>
      <c r="B54" s="15"/>
      <c r="C54" s="17"/>
      <c r="D54" s="17"/>
      <c r="E54" s="17"/>
      <c r="F54" s="17">
        <v>55</v>
      </c>
      <c r="G54" s="15"/>
      <c r="H54" s="16"/>
      <c r="I54" s="17">
        <f t="shared" si="4"/>
        <v>0</v>
      </c>
    </row>
    <row r="55" spans="1:9" ht="14.1" hidden="1" customHeight="1">
      <c r="A55" s="9" t="s">
        <v>19</v>
      </c>
      <c r="B55" s="15"/>
      <c r="C55" s="17"/>
      <c r="D55" s="17"/>
      <c r="E55" s="17"/>
      <c r="F55" s="17">
        <v>55</v>
      </c>
      <c r="G55" s="15"/>
      <c r="H55" s="16"/>
      <c r="I55" s="17">
        <f t="shared" si="4"/>
        <v>0</v>
      </c>
    </row>
    <row r="56" spans="1:9" ht="14.1" hidden="1" customHeight="1">
      <c r="A56" s="9" t="s">
        <v>20</v>
      </c>
      <c r="B56" s="15"/>
      <c r="C56" s="17"/>
      <c r="D56" s="17"/>
      <c r="E56" s="17"/>
      <c r="F56" s="17">
        <v>275</v>
      </c>
      <c r="G56" s="15"/>
      <c r="H56" s="16"/>
      <c r="I56" s="17">
        <f t="shared" si="4"/>
        <v>0</v>
      </c>
    </row>
    <row r="57" spans="1:9" ht="14.1" hidden="1" customHeight="1">
      <c r="A57" s="9" t="s">
        <v>21</v>
      </c>
      <c r="B57" s="15"/>
      <c r="C57" s="17"/>
      <c r="D57" s="17"/>
      <c r="E57" s="17"/>
      <c r="F57" s="17">
        <v>220</v>
      </c>
      <c r="G57" s="15"/>
      <c r="H57" s="16"/>
      <c r="I57" s="17">
        <f t="shared" si="4"/>
        <v>0</v>
      </c>
    </row>
    <row r="58" spans="1:9" ht="14.1" hidden="1" customHeight="1">
      <c r="A58" s="9" t="s">
        <v>22</v>
      </c>
      <c r="B58" s="15"/>
      <c r="C58" s="17"/>
      <c r="D58" s="17"/>
      <c r="E58" s="17"/>
      <c r="F58" s="17"/>
      <c r="G58" s="15"/>
      <c r="H58" s="16"/>
      <c r="I58" s="17">
        <f t="shared" si="4"/>
        <v>0</v>
      </c>
    </row>
    <row r="59" spans="1:9" ht="14.1" hidden="1" customHeight="1">
      <c r="A59" s="9" t="s">
        <v>23</v>
      </c>
      <c r="B59" s="15"/>
      <c r="C59" s="17"/>
      <c r="D59" s="17"/>
      <c r="E59" s="17"/>
      <c r="F59" s="17"/>
      <c r="G59" s="15"/>
      <c r="H59" s="16"/>
      <c r="I59" s="17">
        <f t="shared" si="4"/>
        <v>0</v>
      </c>
    </row>
    <row r="60" spans="1:9" ht="14.1" hidden="1" customHeight="1">
      <c r="A60" s="9"/>
      <c r="B60" s="20">
        <f>SUM(B45:B59)</f>
        <v>0</v>
      </c>
      <c r="C60" s="20">
        <f t="shared" ref="C60:I60" si="5">SUM(C45:C59)</f>
        <v>0</v>
      </c>
      <c r="D60" s="20">
        <f t="shared" si="5"/>
        <v>0</v>
      </c>
      <c r="E60" s="20">
        <f t="shared" si="5"/>
        <v>1500</v>
      </c>
      <c r="F60" s="20">
        <f t="shared" si="5"/>
        <v>6285</v>
      </c>
      <c r="G60" s="20">
        <f t="shared" si="5"/>
        <v>0</v>
      </c>
      <c r="H60" s="20">
        <f t="shared" si="5"/>
        <v>0</v>
      </c>
      <c r="I60" s="20">
        <f t="shared" si="5"/>
        <v>0</v>
      </c>
    </row>
    <row r="61" spans="1:9" ht="14.1" hidden="1" customHeight="1">
      <c r="A61" s="52" t="s">
        <v>27</v>
      </c>
      <c r="B61" s="52"/>
      <c r="C61" s="52"/>
      <c r="D61" s="52"/>
      <c r="E61" s="52"/>
      <c r="F61" s="52"/>
      <c r="G61" s="52"/>
      <c r="H61" s="52"/>
      <c r="I61" s="52"/>
    </row>
    <row r="62" spans="1:9" ht="14.1" hidden="1" customHeight="1">
      <c r="A62" s="9" t="s">
        <v>9</v>
      </c>
      <c r="B62" s="15"/>
      <c r="C62" s="17"/>
      <c r="D62" s="17"/>
      <c r="E62" s="17"/>
      <c r="F62" s="17"/>
      <c r="G62" s="15"/>
      <c r="H62" s="16"/>
      <c r="I62" s="17">
        <f>B62+G62-H62</f>
        <v>0</v>
      </c>
    </row>
    <row r="63" spans="1:9" ht="14.1" hidden="1" customHeight="1">
      <c r="A63" s="18" t="s">
        <v>10</v>
      </c>
      <c r="B63" s="15"/>
      <c r="C63" s="17"/>
      <c r="D63" s="17"/>
      <c r="E63" s="17"/>
      <c r="F63" s="17"/>
      <c r="G63" s="15"/>
      <c r="H63" s="16"/>
      <c r="I63" s="17">
        <f t="shared" ref="I63:I76" si="6">B63+G63-H63</f>
        <v>0</v>
      </c>
    </row>
    <row r="64" spans="1:9" ht="14.1" hidden="1" customHeight="1">
      <c r="A64" s="18" t="s">
        <v>11</v>
      </c>
      <c r="B64" s="15"/>
      <c r="C64" s="17"/>
      <c r="D64" s="17"/>
      <c r="E64" s="17"/>
      <c r="F64" s="17"/>
      <c r="G64" s="15"/>
      <c r="H64" s="16"/>
      <c r="I64" s="17">
        <f t="shared" si="6"/>
        <v>0</v>
      </c>
    </row>
    <row r="65" spans="1:9" ht="14.1" hidden="1" customHeight="1">
      <c r="A65" s="18" t="s">
        <v>12</v>
      </c>
      <c r="B65" s="15"/>
      <c r="C65" s="17"/>
      <c r="D65" s="17"/>
      <c r="E65" s="17"/>
      <c r="F65" s="17"/>
      <c r="G65" s="15"/>
      <c r="H65" s="16"/>
      <c r="I65" s="17">
        <f t="shared" si="6"/>
        <v>0</v>
      </c>
    </row>
    <row r="66" spans="1:9" ht="14.1" hidden="1" customHeight="1">
      <c r="A66" s="9" t="s">
        <v>13</v>
      </c>
      <c r="B66" s="15"/>
      <c r="C66" s="17"/>
      <c r="D66" s="17"/>
      <c r="E66" s="17"/>
      <c r="F66" s="17"/>
      <c r="G66" s="15"/>
      <c r="H66" s="16"/>
      <c r="I66" s="17">
        <f t="shared" si="6"/>
        <v>0</v>
      </c>
    </row>
    <row r="67" spans="1:9" ht="14.1" hidden="1" customHeight="1">
      <c r="A67" s="18" t="s">
        <v>14</v>
      </c>
      <c r="B67" s="15"/>
      <c r="C67" s="17"/>
      <c r="D67" s="17"/>
      <c r="E67" s="17"/>
      <c r="F67" s="17"/>
      <c r="G67" s="15"/>
      <c r="H67" s="16"/>
      <c r="I67" s="17">
        <f t="shared" si="6"/>
        <v>0</v>
      </c>
    </row>
    <row r="68" spans="1:9" ht="14.1" hidden="1" customHeight="1">
      <c r="A68" s="9" t="s">
        <v>15</v>
      </c>
      <c r="B68" s="15"/>
      <c r="C68" s="17"/>
      <c r="D68" s="17"/>
      <c r="E68" s="17"/>
      <c r="F68" s="17"/>
      <c r="G68" s="15"/>
      <c r="H68" s="16"/>
      <c r="I68" s="17">
        <f t="shared" si="6"/>
        <v>0</v>
      </c>
    </row>
    <row r="69" spans="1:9" ht="14.1" hidden="1" customHeight="1">
      <c r="A69" s="18" t="s">
        <v>16</v>
      </c>
      <c r="B69" s="15"/>
      <c r="C69" s="17"/>
      <c r="D69" s="17"/>
      <c r="E69" s="17"/>
      <c r="F69" s="17"/>
      <c r="G69" s="15"/>
      <c r="H69" s="16"/>
      <c r="I69" s="17">
        <f t="shared" si="6"/>
        <v>0</v>
      </c>
    </row>
    <row r="70" spans="1:9" ht="14.1" hidden="1" customHeight="1">
      <c r="A70" s="9" t="s">
        <v>17</v>
      </c>
      <c r="B70" s="15"/>
      <c r="C70" s="17"/>
      <c r="D70" s="17"/>
      <c r="E70" s="17"/>
      <c r="F70" s="17"/>
      <c r="G70" s="15"/>
      <c r="H70" s="16"/>
      <c r="I70" s="17">
        <f t="shared" si="6"/>
        <v>0</v>
      </c>
    </row>
    <row r="71" spans="1:9" ht="14.1" hidden="1" customHeight="1">
      <c r="A71" s="18" t="s">
        <v>18</v>
      </c>
      <c r="B71" s="15"/>
      <c r="C71" s="17"/>
      <c r="D71" s="17"/>
      <c r="E71" s="17"/>
      <c r="F71" s="17"/>
      <c r="G71" s="15"/>
      <c r="H71" s="16"/>
      <c r="I71" s="17">
        <f t="shared" si="6"/>
        <v>0</v>
      </c>
    </row>
    <row r="72" spans="1:9" ht="14.1" hidden="1" customHeight="1">
      <c r="A72" s="9" t="s">
        <v>19</v>
      </c>
      <c r="B72" s="15"/>
      <c r="C72" s="17"/>
      <c r="D72" s="17"/>
      <c r="E72" s="17"/>
      <c r="F72" s="17"/>
      <c r="G72" s="15"/>
      <c r="H72" s="16"/>
      <c r="I72" s="17">
        <f t="shared" si="6"/>
        <v>0</v>
      </c>
    </row>
    <row r="73" spans="1:9" ht="14.1" hidden="1" customHeight="1">
      <c r="A73" s="9" t="s">
        <v>20</v>
      </c>
      <c r="B73" s="15"/>
      <c r="C73" s="17"/>
      <c r="D73" s="17"/>
      <c r="E73" s="17"/>
      <c r="F73" s="17"/>
      <c r="G73" s="15"/>
      <c r="H73" s="16"/>
      <c r="I73" s="17">
        <f t="shared" si="6"/>
        <v>0</v>
      </c>
    </row>
    <row r="74" spans="1:9" ht="14.1" hidden="1" customHeight="1">
      <c r="A74" s="9" t="s">
        <v>21</v>
      </c>
      <c r="B74" s="15"/>
      <c r="C74" s="17"/>
      <c r="D74" s="17"/>
      <c r="E74" s="17"/>
      <c r="F74" s="17"/>
      <c r="G74" s="15"/>
      <c r="H74" s="16"/>
      <c r="I74" s="17">
        <f t="shared" si="6"/>
        <v>0</v>
      </c>
    </row>
    <row r="75" spans="1:9" ht="14.1" hidden="1" customHeight="1">
      <c r="A75" s="9" t="s">
        <v>22</v>
      </c>
      <c r="B75" s="15"/>
      <c r="C75" s="17"/>
      <c r="D75" s="17"/>
      <c r="E75" s="17"/>
      <c r="F75" s="17"/>
      <c r="G75" s="15"/>
      <c r="H75" s="16"/>
      <c r="I75" s="17">
        <f t="shared" si="6"/>
        <v>0</v>
      </c>
    </row>
    <row r="76" spans="1:9" ht="14.1" hidden="1" customHeight="1">
      <c r="A76" s="9" t="s">
        <v>23</v>
      </c>
      <c r="B76" s="15"/>
      <c r="C76" s="17"/>
      <c r="D76" s="17"/>
      <c r="E76" s="17"/>
      <c r="F76" s="17"/>
      <c r="G76" s="15"/>
      <c r="H76" s="16"/>
      <c r="I76" s="17">
        <f t="shared" si="6"/>
        <v>0</v>
      </c>
    </row>
    <row r="77" spans="1:9" ht="14.1" hidden="1" customHeight="1">
      <c r="A77" s="9"/>
      <c r="B77" s="20">
        <f>SUM(B62:B76)</f>
        <v>0</v>
      </c>
      <c r="C77" s="20">
        <f t="shared" ref="C77:I77" si="7">SUM(C62:C76)</f>
        <v>0</v>
      </c>
      <c r="D77" s="20">
        <f t="shared" si="7"/>
        <v>0</v>
      </c>
      <c r="E77" s="20">
        <f t="shared" si="7"/>
        <v>0</v>
      </c>
      <c r="F77" s="20">
        <f t="shared" si="7"/>
        <v>0</v>
      </c>
      <c r="G77" s="20">
        <f t="shared" si="7"/>
        <v>0</v>
      </c>
      <c r="H77" s="20">
        <f t="shared" si="7"/>
        <v>0</v>
      </c>
      <c r="I77" s="20">
        <f t="shared" si="7"/>
        <v>0</v>
      </c>
    </row>
    <row r="78" spans="1:9" ht="14.1" hidden="1" customHeight="1">
      <c r="A78" s="52" t="s">
        <v>28</v>
      </c>
      <c r="B78" s="52"/>
      <c r="C78" s="52"/>
      <c r="D78" s="52"/>
      <c r="E78" s="52"/>
      <c r="F78" s="52"/>
      <c r="G78" s="52"/>
      <c r="H78" s="52"/>
      <c r="I78" s="52"/>
    </row>
    <row r="79" spans="1:9" ht="14.1" hidden="1" customHeight="1">
      <c r="A79" s="9" t="s">
        <v>9</v>
      </c>
      <c r="B79" s="17"/>
      <c r="C79" s="17"/>
      <c r="D79" s="17"/>
      <c r="E79" s="17"/>
      <c r="F79" s="17"/>
      <c r="G79" s="16"/>
      <c r="H79" s="16"/>
      <c r="I79" s="17">
        <f>B79+G79-H79</f>
        <v>0</v>
      </c>
    </row>
    <row r="80" spans="1:9" ht="14.1" hidden="1" customHeight="1">
      <c r="A80" s="18" t="s">
        <v>10</v>
      </c>
      <c r="B80" s="17"/>
      <c r="C80" s="17"/>
      <c r="D80" s="17"/>
      <c r="E80" s="17"/>
      <c r="F80" s="17"/>
      <c r="G80" s="16"/>
      <c r="H80" s="16"/>
      <c r="I80" s="17">
        <f t="shared" ref="I80:I91" si="8">B80+G80-H80</f>
        <v>0</v>
      </c>
    </row>
    <row r="81" spans="1:9" ht="14.1" hidden="1" customHeight="1">
      <c r="A81" s="18" t="s">
        <v>11</v>
      </c>
      <c r="B81" s="17"/>
      <c r="C81" s="17"/>
      <c r="D81" s="17"/>
      <c r="E81" s="17"/>
      <c r="F81" s="17"/>
      <c r="G81" s="17"/>
      <c r="H81" s="16"/>
      <c r="I81" s="17">
        <f t="shared" si="8"/>
        <v>0</v>
      </c>
    </row>
    <row r="82" spans="1:9" ht="14.1" hidden="1" customHeight="1">
      <c r="A82" s="18" t="s">
        <v>12</v>
      </c>
      <c r="B82" s="17"/>
      <c r="C82" s="17"/>
      <c r="D82" s="17"/>
      <c r="E82" s="17"/>
      <c r="F82" s="17"/>
      <c r="G82" s="16"/>
      <c r="H82" s="16"/>
      <c r="I82" s="17">
        <f t="shared" si="8"/>
        <v>0</v>
      </c>
    </row>
    <row r="83" spans="1:9" ht="14.1" hidden="1" customHeight="1">
      <c r="A83" s="9" t="s">
        <v>13</v>
      </c>
      <c r="B83" s="17"/>
      <c r="C83" s="17"/>
      <c r="D83" s="17"/>
      <c r="E83" s="17"/>
      <c r="F83" s="17"/>
      <c r="G83" s="16"/>
      <c r="H83" s="16"/>
      <c r="I83" s="17">
        <f t="shared" si="8"/>
        <v>0</v>
      </c>
    </row>
    <row r="84" spans="1:9" ht="14.1" hidden="1" customHeight="1">
      <c r="A84" s="18" t="s">
        <v>14</v>
      </c>
      <c r="B84" s="17"/>
      <c r="C84" s="17"/>
      <c r="D84" s="17"/>
      <c r="E84" s="17"/>
      <c r="F84" s="17"/>
      <c r="G84" s="16"/>
      <c r="H84" s="16"/>
      <c r="I84" s="17">
        <f t="shared" si="8"/>
        <v>0</v>
      </c>
    </row>
    <row r="85" spans="1:9" ht="14.1" hidden="1" customHeight="1">
      <c r="A85" s="9" t="s">
        <v>15</v>
      </c>
      <c r="B85" s="17"/>
      <c r="C85" s="17"/>
      <c r="D85" s="17"/>
      <c r="E85" s="17"/>
      <c r="F85" s="17"/>
      <c r="G85" s="16"/>
      <c r="H85" s="16"/>
      <c r="I85" s="17">
        <f t="shared" si="8"/>
        <v>0</v>
      </c>
    </row>
    <row r="86" spans="1:9" ht="14.1" hidden="1" customHeight="1">
      <c r="A86" s="18" t="s">
        <v>16</v>
      </c>
      <c r="B86" s="17"/>
      <c r="C86" s="17"/>
      <c r="D86" s="17"/>
      <c r="E86" s="17"/>
      <c r="F86" s="17"/>
      <c r="G86" s="16"/>
      <c r="H86" s="16"/>
      <c r="I86" s="17">
        <f t="shared" si="8"/>
        <v>0</v>
      </c>
    </row>
    <row r="87" spans="1:9" ht="14.1" hidden="1" customHeight="1">
      <c r="A87" s="9" t="s">
        <v>17</v>
      </c>
      <c r="B87" s="17"/>
      <c r="C87" s="17"/>
      <c r="D87" s="17"/>
      <c r="E87" s="17"/>
      <c r="F87" s="17"/>
      <c r="G87" s="16"/>
      <c r="H87" s="16"/>
      <c r="I87" s="17">
        <f t="shared" si="8"/>
        <v>0</v>
      </c>
    </row>
    <row r="88" spans="1:9" ht="14.1" hidden="1" customHeight="1">
      <c r="A88" s="18" t="s">
        <v>18</v>
      </c>
      <c r="B88" s="17"/>
      <c r="C88" s="17"/>
      <c r="D88" s="17"/>
      <c r="E88" s="17"/>
      <c r="F88" s="17"/>
      <c r="G88" s="16"/>
      <c r="H88" s="16"/>
      <c r="I88" s="17">
        <f t="shared" si="8"/>
        <v>0</v>
      </c>
    </row>
    <row r="89" spans="1:9" ht="14.1" hidden="1" customHeight="1">
      <c r="A89" s="9" t="s">
        <v>19</v>
      </c>
      <c r="B89" s="17"/>
      <c r="C89" s="17"/>
      <c r="D89" s="17"/>
      <c r="E89" s="17"/>
      <c r="F89" s="17"/>
      <c r="G89" s="16"/>
      <c r="H89" s="16"/>
      <c r="I89" s="17">
        <f t="shared" si="8"/>
        <v>0</v>
      </c>
    </row>
    <row r="90" spans="1:9" ht="14.1" hidden="1" customHeight="1">
      <c r="A90" s="9" t="s">
        <v>20</v>
      </c>
      <c r="B90" s="17"/>
      <c r="C90" s="17"/>
      <c r="D90" s="17"/>
      <c r="E90" s="17"/>
      <c r="F90" s="17"/>
      <c r="G90" s="16"/>
      <c r="H90" s="16"/>
      <c r="I90" s="17">
        <f t="shared" si="8"/>
        <v>0</v>
      </c>
    </row>
    <row r="91" spans="1:9" ht="14.1" hidden="1" customHeight="1">
      <c r="A91" s="9" t="s">
        <v>21</v>
      </c>
      <c r="B91" s="17"/>
      <c r="C91" s="17"/>
      <c r="D91" s="17"/>
      <c r="E91" s="17"/>
      <c r="F91" s="17"/>
      <c r="G91" s="16"/>
      <c r="H91" s="16"/>
      <c r="I91" s="17">
        <f t="shared" si="8"/>
        <v>0</v>
      </c>
    </row>
    <row r="92" spans="1:9" ht="14.1" hidden="1" customHeight="1">
      <c r="A92" s="9"/>
      <c r="B92" s="20">
        <f t="shared" ref="B92:I92" si="9">SUM(B79:B91)</f>
        <v>0</v>
      </c>
      <c r="C92" s="20">
        <f t="shared" si="9"/>
        <v>0</v>
      </c>
      <c r="D92" s="20">
        <f t="shared" si="9"/>
        <v>0</v>
      </c>
      <c r="E92" s="20">
        <f t="shared" si="9"/>
        <v>0</v>
      </c>
      <c r="F92" s="20">
        <f t="shared" si="9"/>
        <v>0</v>
      </c>
      <c r="G92" s="20">
        <f t="shared" si="9"/>
        <v>0</v>
      </c>
      <c r="H92" s="20">
        <f t="shared" si="9"/>
        <v>0</v>
      </c>
      <c r="I92" s="20">
        <f t="shared" si="9"/>
        <v>0</v>
      </c>
    </row>
    <row r="93" spans="1:9" ht="14.1" hidden="1" customHeight="1">
      <c r="A93" s="52" t="s">
        <v>29</v>
      </c>
      <c r="B93" s="52"/>
      <c r="C93" s="52"/>
      <c r="D93" s="52"/>
      <c r="E93" s="52"/>
      <c r="F93" s="52"/>
      <c r="G93" s="52"/>
      <c r="H93" s="52"/>
      <c r="I93" s="52"/>
    </row>
    <row r="94" spans="1:9" ht="14.1" hidden="1" customHeight="1">
      <c r="A94" s="9" t="s">
        <v>9</v>
      </c>
      <c r="B94" s="15"/>
      <c r="C94" s="17"/>
      <c r="D94" s="17"/>
      <c r="E94" s="17"/>
      <c r="F94" s="17"/>
      <c r="G94" s="15"/>
      <c r="H94" s="16"/>
      <c r="I94" s="17">
        <f>B94+G94-H94</f>
        <v>0</v>
      </c>
    </row>
    <row r="95" spans="1:9" ht="14.1" hidden="1" customHeight="1">
      <c r="A95" s="18" t="s">
        <v>10</v>
      </c>
      <c r="B95" s="15"/>
      <c r="C95" s="17"/>
      <c r="D95" s="17"/>
      <c r="E95" s="17"/>
      <c r="F95" s="17"/>
      <c r="G95" s="15"/>
      <c r="H95" s="16"/>
      <c r="I95" s="17">
        <f t="shared" ref="I95:I108" si="10">B95+G95-H95</f>
        <v>0</v>
      </c>
    </row>
    <row r="96" spans="1:9" ht="14.1" hidden="1" customHeight="1">
      <c r="A96" s="18" t="s">
        <v>11</v>
      </c>
      <c r="B96" s="15"/>
      <c r="C96" s="17"/>
      <c r="D96" s="17"/>
      <c r="E96" s="17"/>
      <c r="F96" s="17"/>
      <c r="G96" s="15"/>
      <c r="H96" s="16"/>
      <c r="I96" s="17">
        <f t="shared" si="10"/>
        <v>0</v>
      </c>
    </row>
    <row r="97" spans="1:9" ht="14.1" hidden="1" customHeight="1">
      <c r="A97" s="18" t="s">
        <v>12</v>
      </c>
      <c r="B97" s="15"/>
      <c r="C97" s="17"/>
      <c r="D97" s="17"/>
      <c r="E97" s="17"/>
      <c r="F97" s="17"/>
      <c r="G97" s="15"/>
      <c r="H97" s="16"/>
      <c r="I97" s="17">
        <f t="shared" si="10"/>
        <v>0</v>
      </c>
    </row>
    <row r="98" spans="1:9" ht="14.1" hidden="1" customHeight="1">
      <c r="A98" s="9" t="s">
        <v>13</v>
      </c>
      <c r="B98" s="15"/>
      <c r="C98" s="17"/>
      <c r="D98" s="17"/>
      <c r="E98" s="17"/>
      <c r="F98" s="17"/>
      <c r="G98" s="15"/>
      <c r="H98" s="16"/>
      <c r="I98" s="17">
        <f t="shared" si="10"/>
        <v>0</v>
      </c>
    </row>
    <row r="99" spans="1:9" ht="14.1" hidden="1" customHeight="1">
      <c r="A99" s="18" t="s">
        <v>14</v>
      </c>
      <c r="B99" s="15"/>
      <c r="C99" s="17"/>
      <c r="D99" s="17"/>
      <c r="E99" s="17"/>
      <c r="F99" s="17"/>
      <c r="G99" s="15"/>
      <c r="H99" s="16"/>
      <c r="I99" s="17">
        <f t="shared" si="10"/>
        <v>0</v>
      </c>
    </row>
    <row r="100" spans="1:9" ht="14.1" hidden="1" customHeight="1">
      <c r="A100" s="9" t="s">
        <v>15</v>
      </c>
      <c r="B100" s="15"/>
      <c r="C100" s="17"/>
      <c r="D100" s="17"/>
      <c r="E100" s="17"/>
      <c r="F100" s="17"/>
      <c r="G100" s="15"/>
      <c r="H100" s="16"/>
      <c r="I100" s="17">
        <f t="shared" si="10"/>
        <v>0</v>
      </c>
    </row>
    <row r="101" spans="1:9" ht="14.1" hidden="1" customHeight="1">
      <c r="A101" s="18" t="s">
        <v>16</v>
      </c>
      <c r="B101" s="15"/>
      <c r="C101" s="17"/>
      <c r="D101" s="17"/>
      <c r="E101" s="17"/>
      <c r="F101" s="17"/>
      <c r="G101" s="15"/>
      <c r="H101" s="16"/>
      <c r="I101" s="17">
        <f t="shared" si="10"/>
        <v>0</v>
      </c>
    </row>
    <row r="102" spans="1:9" ht="14.1" hidden="1" customHeight="1">
      <c r="A102" s="9" t="s">
        <v>17</v>
      </c>
      <c r="B102" s="15"/>
      <c r="C102" s="17"/>
      <c r="D102" s="17"/>
      <c r="E102" s="17"/>
      <c r="F102" s="17"/>
      <c r="G102" s="15"/>
      <c r="H102" s="16"/>
      <c r="I102" s="17">
        <f t="shared" si="10"/>
        <v>0</v>
      </c>
    </row>
    <row r="103" spans="1:9" ht="14.1" hidden="1" customHeight="1">
      <c r="A103" s="18" t="s">
        <v>18</v>
      </c>
      <c r="B103" s="15"/>
      <c r="C103" s="17"/>
      <c r="D103" s="17"/>
      <c r="E103" s="17"/>
      <c r="F103" s="17"/>
      <c r="G103" s="15"/>
      <c r="H103" s="16"/>
      <c r="I103" s="17">
        <f t="shared" si="10"/>
        <v>0</v>
      </c>
    </row>
    <row r="104" spans="1:9" ht="14.1" hidden="1" customHeight="1">
      <c r="A104" s="9" t="s">
        <v>19</v>
      </c>
      <c r="B104" s="15"/>
      <c r="C104" s="17"/>
      <c r="D104" s="17"/>
      <c r="E104" s="17"/>
      <c r="F104" s="17"/>
      <c r="G104" s="15"/>
      <c r="H104" s="16"/>
      <c r="I104" s="17">
        <f t="shared" si="10"/>
        <v>0</v>
      </c>
    </row>
    <row r="105" spans="1:9" ht="14.1" hidden="1" customHeight="1">
      <c r="A105" s="9" t="s">
        <v>20</v>
      </c>
      <c r="B105" s="15"/>
      <c r="C105" s="17"/>
      <c r="D105" s="17"/>
      <c r="E105" s="17"/>
      <c r="F105" s="17"/>
      <c r="G105" s="15"/>
      <c r="H105" s="16"/>
      <c r="I105" s="17">
        <f t="shared" si="10"/>
        <v>0</v>
      </c>
    </row>
    <row r="106" spans="1:9" ht="14.1" hidden="1" customHeight="1">
      <c r="A106" s="9" t="s">
        <v>21</v>
      </c>
      <c r="B106" s="15"/>
      <c r="C106" s="17"/>
      <c r="D106" s="17"/>
      <c r="E106" s="17"/>
      <c r="F106" s="17"/>
      <c r="G106" s="15"/>
      <c r="H106" s="16"/>
      <c r="I106" s="17">
        <f t="shared" si="10"/>
        <v>0</v>
      </c>
    </row>
    <row r="107" spans="1:9" ht="14.1" hidden="1" customHeight="1">
      <c r="A107" s="9" t="s">
        <v>22</v>
      </c>
      <c r="B107" s="15"/>
      <c r="C107" s="17"/>
      <c r="D107" s="17"/>
      <c r="E107" s="17"/>
      <c r="F107" s="17"/>
      <c r="G107" s="15"/>
      <c r="H107" s="16"/>
      <c r="I107" s="17">
        <f t="shared" si="10"/>
        <v>0</v>
      </c>
    </row>
    <row r="108" spans="1:9" ht="14.1" hidden="1" customHeight="1">
      <c r="A108" s="9" t="s">
        <v>23</v>
      </c>
      <c r="B108" s="15"/>
      <c r="C108" s="17"/>
      <c r="D108" s="17"/>
      <c r="E108" s="17"/>
      <c r="F108" s="17"/>
      <c r="G108" s="15"/>
      <c r="H108" s="16"/>
      <c r="I108" s="17">
        <f t="shared" si="10"/>
        <v>0</v>
      </c>
    </row>
    <row r="109" spans="1:9" ht="14.1" hidden="1" customHeight="1">
      <c r="A109" s="9"/>
      <c r="B109" s="20">
        <f>SUM(B94:B108)</f>
        <v>0</v>
      </c>
      <c r="C109" s="20">
        <f t="shared" ref="C109:I109" si="11">SUM(C94:C108)</f>
        <v>0</v>
      </c>
      <c r="D109" s="20">
        <f t="shared" si="11"/>
        <v>0</v>
      </c>
      <c r="E109" s="20">
        <f t="shared" si="11"/>
        <v>0</v>
      </c>
      <c r="F109" s="20">
        <f t="shared" si="11"/>
        <v>0</v>
      </c>
      <c r="G109" s="20">
        <f t="shared" si="11"/>
        <v>0</v>
      </c>
      <c r="H109" s="20">
        <f t="shared" si="11"/>
        <v>0</v>
      </c>
      <c r="I109" s="20">
        <f t="shared" si="11"/>
        <v>0</v>
      </c>
    </row>
    <row r="110" spans="1:9" ht="14.1" hidden="1" customHeight="1">
      <c r="A110" s="52" t="s">
        <v>30</v>
      </c>
      <c r="B110" s="52"/>
      <c r="C110" s="52"/>
      <c r="D110" s="52"/>
      <c r="E110" s="52"/>
      <c r="F110" s="52"/>
      <c r="G110" s="52"/>
      <c r="H110" s="52"/>
      <c r="I110" s="52"/>
    </row>
    <row r="111" spans="1:9" ht="14.1" hidden="1" customHeight="1">
      <c r="A111" s="9" t="s">
        <v>9</v>
      </c>
      <c r="B111" s="15"/>
      <c r="C111" s="17"/>
      <c r="D111" s="17"/>
      <c r="E111" s="17"/>
      <c r="F111" s="17"/>
      <c r="G111" s="15"/>
      <c r="H111" s="16"/>
      <c r="I111" s="17">
        <f>B111+G111-H111</f>
        <v>0</v>
      </c>
    </row>
    <row r="112" spans="1:9" ht="14.1" hidden="1" customHeight="1">
      <c r="A112" s="18" t="s">
        <v>10</v>
      </c>
      <c r="B112" s="15"/>
      <c r="C112" s="17"/>
      <c r="D112" s="17"/>
      <c r="E112" s="17"/>
      <c r="F112" s="17"/>
      <c r="G112" s="15"/>
      <c r="H112" s="16"/>
      <c r="I112" s="17">
        <f t="shared" ref="I112:I125" si="12">B112+G112-H112</f>
        <v>0</v>
      </c>
    </row>
    <row r="113" spans="1:9" ht="14.1" hidden="1" customHeight="1">
      <c r="A113" s="18" t="s">
        <v>11</v>
      </c>
      <c r="B113" s="15"/>
      <c r="C113" s="17"/>
      <c r="D113" s="17"/>
      <c r="E113" s="17"/>
      <c r="F113" s="17"/>
      <c r="G113" s="15"/>
      <c r="H113" s="16"/>
      <c r="I113" s="17">
        <f t="shared" si="12"/>
        <v>0</v>
      </c>
    </row>
    <row r="114" spans="1:9" ht="14.1" hidden="1" customHeight="1">
      <c r="A114" s="18" t="s">
        <v>12</v>
      </c>
      <c r="B114" s="15"/>
      <c r="C114" s="17"/>
      <c r="D114" s="17"/>
      <c r="E114" s="17"/>
      <c r="F114" s="17"/>
      <c r="G114" s="15"/>
      <c r="H114" s="16"/>
      <c r="I114" s="17">
        <f t="shared" si="12"/>
        <v>0</v>
      </c>
    </row>
    <row r="115" spans="1:9" ht="14.1" hidden="1" customHeight="1">
      <c r="A115" s="9" t="s">
        <v>13</v>
      </c>
      <c r="B115" s="15"/>
      <c r="C115" s="17"/>
      <c r="D115" s="17"/>
      <c r="E115" s="17"/>
      <c r="F115" s="17"/>
      <c r="G115" s="15"/>
      <c r="H115" s="16"/>
      <c r="I115" s="17">
        <f t="shared" si="12"/>
        <v>0</v>
      </c>
    </row>
    <row r="116" spans="1:9" ht="14.1" hidden="1" customHeight="1">
      <c r="A116" s="18" t="s">
        <v>14</v>
      </c>
      <c r="B116" s="15"/>
      <c r="C116" s="17"/>
      <c r="D116" s="17"/>
      <c r="E116" s="17"/>
      <c r="F116" s="17"/>
      <c r="G116" s="15"/>
      <c r="H116" s="16"/>
      <c r="I116" s="17">
        <f t="shared" si="12"/>
        <v>0</v>
      </c>
    </row>
    <row r="117" spans="1:9" ht="14.1" hidden="1" customHeight="1">
      <c r="A117" s="9" t="s">
        <v>15</v>
      </c>
      <c r="B117" s="15"/>
      <c r="C117" s="17"/>
      <c r="D117" s="17"/>
      <c r="E117" s="17"/>
      <c r="F117" s="17"/>
      <c r="G117" s="15"/>
      <c r="H117" s="16"/>
      <c r="I117" s="17">
        <f t="shared" si="12"/>
        <v>0</v>
      </c>
    </row>
    <row r="118" spans="1:9" ht="14.1" hidden="1" customHeight="1">
      <c r="A118" s="18" t="s">
        <v>16</v>
      </c>
      <c r="B118" s="15"/>
      <c r="C118" s="17"/>
      <c r="D118" s="17"/>
      <c r="E118" s="17"/>
      <c r="F118" s="17"/>
      <c r="G118" s="15"/>
      <c r="H118" s="16"/>
      <c r="I118" s="17">
        <f t="shared" si="12"/>
        <v>0</v>
      </c>
    </row>
    <row r="119" spans="1:9" ht="14.1" hidden="1" customHeight="1">
      <c r="A119" s="9" t="s">
        <v>17</v>
      </c>
      <c r="B119" s="15"/>
      <c r="C119" s="17"/>
      <c r="D119" s="17"/>
      <c r="E119" s="17"/>
      <c r="F119" s="17"/>
      <c r="G119" s="15"/>
      <c r="H119" s="16"/>
      <c r="I119" s="17">
        <f t="shared" si="12"/>
        <v>0</v>
      </c>
    </row>
    <row r="120" spans="1:9" ht="14.1" hidden="1" customHeight="1">
      <c r="A120" s="18" t="s">
        <v>18</v>
      </c>
      <c r="B120" s="15"/>
      <c r="C120" s="17"/>
      <c r="D120" s="17"/>
      <c r="E120" s="17"/>
      <c r="F120" s="17"/>
      <c r="G120" s="15"/>
      <c r="H120" s="16"/>
      <c r="I120" s="17">
        <f t="shared" si="12"/>
        <v>0</v>
      </c>
    </row>
    <row r="121" spans="1:9" ht="14.1" hidden="1" customHeight="1">
      <c r="A121" s="9" t="s">
        <v>19</v>
      </c>
      <c r="B121" s="15"/>
      <c r="C121" s="17"/>
      <c r="D121" s="17"/>
      <c r="E121" s="17"/>
      <c r="F121" s="17"/>
      <c r="G121" s="15"/>
      <c r="H121" s="16"/>
      <c r="I121" s="17">
        <f t="shared" si="12"/>
        <v>0</v>
      </c>
    </row>
    <row r="122" spans="1:9" ht="14.1" hidden="1" customHeight="1">
      <c r="A122" s="9" t="s">
        <v>20</v>
      </c>
      <c r="B122" s="15"/>
      <c r="C122" s="17"/>
      <c r="D122" s="17"/>
      <c r="E122" s="17"/>
      <c r="F122" s="17"/>
      <c r="G122" s="15"/>
      <c r="H122" s="16"/>
      <c r="I122" s="17">
        <f t="shared" si="12"/>
        <v>0</v>
      </c>
    </row>
    <row r="123" spans="1:9" ht="14.1" hidden="1" customHeight="1">
      <c r="A123" s="9" t="s">
        <v>21</v>
      </c>
      <c r="B123" s="15"/>
      <c r="C123" s="17"/>
      <c r="D123" s="17"/>
      <c r="E123" s="17"/>
      <c r="F123" s="17"/>
      <c r="G123" s="15"/>
      <c r="H123" s="16"/>
      <c r="I123" s="17">
        <f t="shared" si="12"/>
        <v>0</v>
      </c>
    </row>
    <row r="124" spans="1:9" ht="14.1" hidden="1" customHeight="1">
      <c r="A124" s="9" t="s">
        <v>22</v>
      </c>
      <c r="B124" s="15"/>
      <c r="C124" s="17"/>
      <c r="D124" s="17"/>
      <c r="E124" s="17"/>
      <c r="F124" s="17"/>
      <c r="G124" s="15"/>
      <c r="H124" s="16"/>
      <c r="I124" s="17">
        <f t="shared" si="12"/>
        <v>0</v>
      </c>
    </row>
    <row r="125" spans="1:9" ht="14.1" hidden="1" customHeight="1">
      <c r="A125" s="9" t="s">
        <v>23</v>
      </c>
      <c r="B125" s="15"/>
      <c r="C125" s="17"/>
      <c r="D125" s="17"/>
      <c r="E125" s="17"/>
      <c r="F125" s="17"/>
      <c r="G125" s="15"/>
      <c r="H125" s="16"/>
      <c r="I125" s="17">
        <f t="shared" si="12"/>
        <v>0</v>
      </c>
    </row>
    <row r="126" spans="1:9" ht="14.1" hidden="1" customHeight="1">
      <c r="A126" s="9"/>
      <c r="B126" s="20">
        <f>SUM(B111:B125)</f>
        <v>0</v>
      </c>
      <c r="C126" s="20">
        <f t="shared" ref="C126:I126" si="13">SUM(C111:C125)</f>
        <v>0</v>
      </c>
      <c r="D126" s="20">
        <f t="shared" si="13"/>
        <v>0</v>
      </c>
      <c r="E126" s="20">
        <f t="shared" si="13"/>
        <v>0</v>
      </c>
      <c r="F126" s="20">
        <f t="shared" si="13"/>
        <v>0</v>
      </c>
      <c r="G126" s="20">
        <f t="shared" si="13"/>
        <v>0</v>
      </c>
      <c r="H126" s="20">
        <f t="shared" si="13"/>
        <v>0</v>
      </c>
      <c r="I126" s="20">
        <f t="shared" si="13"/>
        <v>0</v>
      </c>
    </row>
    <row r="127" spans="1:9" ht="14.1" hidden="1" customHeight="1">
      <c r="A127" s="52" t="s">
        <v>31</v>
      </c>
      <c r="B127" s="52"/>
      <c r="C127" s="52"/>
      <c r="D127" s="52"/>
      <c r="E127" s="52"/>
      <c r="F127" s="52"/>
      <c r="G127" s="52"/>
      <c r="H127" s="52"/>
      <c r="I127" s="52"/>
    </row>
    <row r="128" spans="1:9" ht="14.1" hidden="1" customHeight="1">
      <c r="A128" s="9" t="s">
        <v>9</v>
      </c>
      <c r="B128" s="15"/>
      <c r="C128" s="17"/>
      <c r="D128" s="17"/>
      <c r="E128" s="17"/>
      <c r="F128" s="17"/>
      <c r="G128" s="15"/>
      <c r="H128" s="16"/>
      <c r="I128" s="17">
        <f t="shared" ref="I128:I142" si="14">B128+G128-H128</f>
        <v>0</v>
      </c>
    </row>
    <row r="129" spans="1:9" ht="14.1" hidden="1" customHeight="1">
      <c r="A129" s="18" t="s">
        <v>10</v>
      </c>
      <c r="B129" s="15"/>
      <c r="C129" s="17"/>
      <c r="D129" s="17"/>
      <c r="E129" s="17"/>
      <c r="F129" s="17"/>
      <c r="G129" s="15"/>
      <c r="H129" s="16"/>
      <c r="I129" s="17">
        <f t="shared" si="14"/>
        <v>0</v>
      </c>
    </row>
    <row r="130" spans="1:9" ht="14.1" hidden="1" customHeight="1">
      <c r="A130" s="18" t="s">
        <v>11</v>
      </c>
      <c r="B130" s="15"/>
      <c r="C130" s="17"/>
      <c r="D130" s="17"/>
      <c r="E130" s="17"/>
      <c r="F130" s="17"/>
      <c r="G130" s="15"/>
      <c r="H130" s="16"/>
      <c r="I130" s="17">
        <f t="shared" si="14"/>
        <v>0</v>
      </c>
    </row>
    <row r="131" spans="1:9" ht="14.1" hidden="1" customHeight="1">
      <c r="A131" s="18" t="s">
        <v>12</v>
      </c>
      <c r="B131" s="15"/>
      <c r="C131" s="17"/>
      <c r="D131" s="17"/>
      <c r="E131" s="17"/>
      <c r="F131" s="17"/>
      <c r="G131" s="15"/>
      <c r="H131" s="16"/>
      <c r="I131" s="17">
        <f t="shared" si="14"/>
        <v>0</v>
      </c>
    </row>
    <row r="132" spans="1:9" ht="14.1" hidden="1" customHeight="1">
      <c r="A132" s="9" t="s">
        <v>13</v>
      </c>
      <c r="B132" s="15"/>
      <c r="C132" s="17"/>
      <c r="D132" s="17"/>
      <c r="E132" s="17"/>
      <c r="F132" s="17"/>
      <c r="G132" s="15"/>
      <c r="H132" s="16"/>
      <c r="I132" s="17">
        <f t="shared" si="14"/>
        <v>0</v>
      </c>
    </row>
    <row r="133" spans="1:9" ht="14.1" hidden="1" customHeight="1">
      <c r="A133" s="18" t="s">
        <v>14</v>
      </c>
      <c r="B133" s="15"/>
      <c r="C133" s="17"/>
      <c r="D133" s="17"/>
      <c r="E133" s="17"/>
      <c r="F133" s="17"/>
      <c r="G133" s="15"/>
      <c r="H133" s="16"/>
      <c r="I133" s="17">
        <f t="shared" si="14"/>
        <v>0</v>
      </c>
    </row>
    <row r="134" spans="1:9" ht="14.1" hidden="1" customHeight="1">
      <c r="A134" s="9" t="s">
        <v>15</v>
      </c>
      <c r="B134" s="15"/>
      <c r="C134" s="17"/>
      <c r="D134" s="17"/>
      <c r="E134" s="17"/>
      <c r="F134" s="17"/>
      <c r="G134" s="15"/>
      <c r="H134" s="16"/>
      <c r="I134" s="17">
        <f t="shared" si="14"/>
        <v>0</v>
      </c>
    </row>
    <row r="135" spans="1:9" ht="14.1" hidden="1" customHeight="1">
      <c r="A135" s="18" t="s">
        <v>16</v>
      </c>
      <c r="B135" s="15"/>
      <c r="C135" s="17"/>
      <c r="D135" s="17"/>
      <c r="E135" s="17"/>
      <c r="F135" s="17"/>
      <c r="G135" s="15"/>
      <c r="H135" s="16"/>
      <c r="I135" s="17">
        <f t="shared" si="14"/>
        <v>0</v>
      </c>
    </row>
    <row r="136" spans="1:9" ht="14.1" hidden="1" customHeight="1">
      <c r="A136" s="9" t="s">
        <v>17</v>
      </c>
      <c r="B136" s="15"/>
      <c r="C136" s="17"/>
      <c r="D136" s="17"/>
      <c r="E136" s="17"/>
      <c r="F136" s="17"/>
      <c r="G136" s="15"/>
      <c r="H136" s="16"/>
      <c r="I136" s="17">
        <f t="shared" si="14"/>
        <v>0</v>
      </c>
    </row>
    <row r="137" spans="1:9" ht="14.1" hidden="1" customHeight="1">
      <c r="A137" s="18" t="s">
        <v>18</v>
      </c>
      <c r="B137" s="15"/>
      <c r="C137" s="17"/>
      <c r="D137" s="17"/>
      <c r="E137" s="17"/>
      <c r="F137" s="17"/>
      <c r="G137" s="15"/>
      <c r="H137" s="16"/>
      <c r="I137" s="17">
        <f t="shared" si="14"/>
        <v>0</v>
      </c>
    </row>
    <row r="138" spans="1:9" ht="14.1" hidden="1" customHeight="1">
      <c r="A138" s="9" t="s">
        <v>19</v>
      </c>
      <c r="B138" s="15"/>
      <c r="C138" s="17"/>
      <c r="D138" s="17"/>
      <c r="E138" s="17"/>
      <c r="F138" s="17"/>
      <c r="G138" s="15"/>
      <c r="H138" s="16"/>
      <c r="I138" s="17">
        <f t="shared" si="14"/>
        <v>0</v>
      </c>
    </row>
    <row r="139" spans="1:9" ht="14.1" hidden="1" customHeight="1">
      <c r="A139" s="9" t="s">
        <v>20</v>
      </c>
      <c r="B139" s="15"/>
      <c r="C139" s="17"/>
      <c r="D139" s="17"/>
      <c r="E139" s="17"/>
      <c r="F139" s="17"/>
      <c r="G139" s="15"/>
      <c r="H139" s="16"/>
      <c r="I139" s="17">
        <f t="shared" si="14"/>
        <v>0</v>
      </c>
    </row>
    <row r="140" spans="1:9" ht="14.1" hidden="1" customHeight="1">
      <c r="A140" s="9" t="s">
        <v>21</v>
      </c>
      <c r="B140" s="15"/>
      <c r="C140" s="17"/>
      <c r="D140" s="17"/>
      <c r="E140" s="17"/>
      <c r="F140" s="17"/>
      <c r="G140" s="15"/>
      <c r="H140" s="16"/>
      <c r="I140" s="17">
        <f t="shared" si="14"/>
        <v>0</v>
      </c>
    </row>
    <row r="141" spans="1:9" ht="14.1" hidden="1" customHeight="1">
      <c r="A141" s="9" t="s">
        <v>22</v>
      </c>
      <c r="B141" s="15"/>
      <c r="C141" s="17"/>
      <c r="D141" s="17"/>
      <c r="E141" s="17"/>
      <c r="F141" s="17"/>
      <c r="G141" s="15"/>
      <c r="H141" s="16"/>
      <c r="I141" s="17">
        <f t="shared" si="14"/>
        <v>0</v>
      </c>
    </row>
    <row r="142" spans="1:9" ht="14.1" hidden="1" customHeight="1">
      <c r="A142" s="9" t="s">
        <v>23</v>
      </c>
      <c r="B142" s="15"/>
      <c r="C142" s="17"/>
      <c r="D142" s="17"/>
      <c r="E142" s="17"/>
      <c r="F142" s="17"/>
      <c r="G142" s="15"/>
      <c r="H142" s="16"/>
      <c r="I142" s="17">
        <f t="shared" si="14"/>
        <v>0</v>
      </c>
    </row>
    <row r="143" spans="1:9" ht="14.1" hidden="1" customHeight="1">
      <c r="A143" s="9"/>
      <c r="B143" s="20">
        <f>SUM(B128:B142)</f>
        <v>0</v>
      </c>
      <c r="C143" s="20">
        <f t="shared" ref="C143:I143" si="15">SUM(C128:C142)</f>
        <v>0</v>
      </c>
      <c r="D143" s="20">
        <f t="shared" si="15"/>
        <v>0</v>
      </c>
      <c r="E143" s="20">
        <f t="shared" si="15"/>
        <v>0</v>
      </c>
      <c r="F143" s="20">
        <f t="shared" si="15"/>
        <v>0</v>
      </c>
      <c r="G143" s="20">
        <f t="shared" si="15"/>
        <v>0</v>
      </c>
      <c r="H143" s="20">
        <f t="shared" si="15"/>
        <v>0</v>
      </c>
      <c r="I143" s="20">
        <f t="shared" si="15"/>
        <v>0</v>
      </c>
    </row>
    <row r="144" spans="1:9" ht="14.1" hidden="1" customHeight="1">
      <c r="A144" s="52" t="s">
        <v>32</v>
      </c>
      <c r="B144" s="52"/>
      <c r="C144" s="52"/>
      <c r="D144" s="52"/>
      <c r="E144" s="52"/>
      <c r="F144" s="52"/>
      <c r="G144" s="52"/>
      <c r="H144" s="52"/>
      <c r="I144" s="52"/>
    </row>
    <row r="145" spans="1:9" ht="14.1" hidden="1" customHeight="1">
      <c r="A145" s="9" t="s">
        <v>9</v>
      </c>
      <c r="B145" s="15"/>
      <c r="C145" s="17"/>
      <c r="D145" s="17"/>
      <c r="E145" s="17"/>
      <c r="F145" s="17"/>
      <c r="G145" s="15"/>
      <c r="H145" s="16"/>
      <c r="I145" s="17">
        <f t="shared" ref="I145:I159" si="16">B145+G145-H145</f>
        <v>0</v>
      </c>
    </row>
    <row r="146" spans="1:9" ht="14.1" hidden="1" customHeight="1">
      <c r="A146" s="18" t="s">
        <v>10</v>
      </c>
      <c r="B146" s="15"/>
      <c r="C146" s="17"/>
      <c r="D146" s="17"/>
      <c r="E146" s="17"/>
      <c r="F146" s="17"/>
      <c r="G146" s="15"/>
      <c r="H146" s="16"/>
      <c r="I146" s="17">
        <f t="shared" si="16"/>
        <v>0</v>
      </c>
    </row>
    <row r="147" spans="1:9" ht="14.1" hidden="1" customHeight="1">
      <c r="A147" s="18" t="s">
        <v>11</v>
      </c>
      <c r="B147" s="15"/>
      <c r="C147" s="17"/>
      <c r="D147" s="17"/>
      <c r="E147" s="17"/>
      <c r="F147" s="17"/>
      <c r="G147" s="15"/>
      <c r="H147" s="16"/>
      <c r="I147" s="17">
        <f t="shared" si="16"/>
        <v>0</v>
      </c>
    </row>
    <row r="148" spans="1:9" ht="14.1" hidden="1" customHeight="1">
      <c r="A148" s="18" t="s">
        <v>12</v>
      </c>
      <c r="B148" s="15"/>
      <c r="C148" s="17"/>
      <c r="D148" s="17"/>
      <c r="E148" s="17"/>
      <c r="F148" s="17"/>
      <c r="G148" s="15"/>
      <c r="H148" s="16"/>
      <c r="I148" s="17">
        <f t="shared" si="16"/>
        <v>0</v>
      </c>
    </row>
    <row r="149" spans="1:9" ht="14.1" hidden="1" customHeight="1">
      <c r="A149" s="9" t="s">
        <v>13</v>
      </c>
      <c r="B149" s="15"/>
      <c r="C149" s="17"/>
      <c r="D149" s="17"/>
      <c r="E149" s="17"/>
      <c r="F149" s="17"/>
      <c r="G149" s="15"/>
      <c r="H149" s="16"/>
      <c r="I149" s="17">
        <f t="shared" si="16"/>
        <v>0</v>
      </c>
    </row>
    <row r="150" spans="1:9" ht="14.1" hidden="1" customHeight="1">
      <c r="A150" s="18" t="s">
        <v>14</v>
      </c>
      <c r="B150" s="15"/>
      <c r="C150" s="17"/>
      <c r="D150" s="17"/>
      <c r="E150" s="17"/>
      <c r="F150" s="17"/>
      <c r="G150" s="15"/>
      <c r="H150" s="16"/>
      <c r="I150" s="17">
        <f t="shared" si="16"/>
        <v>0</v>
      </c>
    </row>
    <row r="151" spans="1:9" ht="14.1" hidden="1" customHeight="1">
      <c r="A151" s="9" t="s">
        <v>15</v>
      </c>
      <c r="B151" s="15"/>
      <c r="C151" s="17"/>
      <c r="D151" s="17"/>
      <c r="E151" s="17"/>
      <c r="F151" s="17"/>
      <c r="G151" s="15"/>
      <c r="H151" s="16"/>
      <c r="I151" s="17">
        <f t="shared" si="16"/>
        <v>0</v>
      </c>
    </row>
    <row r="152" spans="1:9" ht="14.1" hidden="1" customHeight="1">
      <c r="A152" s="18" t="s">
        <v>16</v>
      </c>
      <c r="B152" s="15"/>
      <c r="C152" s="17"/>
      <c r="D152" s="17"/>
      <c r="E152" s="17"/>
      <c r="F152" s="17"/>
      <c r="G152" s="15"/>
      <c r="H152" s="16"/>
      <c r="I152" s="17">
        <f t="shared" si="16"/>
        <v>0</v>
      </c>
    </row>
    <row r="153" spans="1:9" ht="14.1" hidden="1" customHeight="1">
      <c r="A153" s="9" t="s">
        <v>17</v>
      </c>
      <c r="B153" s="15"/>
      <c r="C153" s="17"/>
      <c r="D153" s="17"/>
      <c r="E153" s="17"/>
      <c r="F153" s="17"/>
      <c r="G153" s="15"/>
      <c r="H153" s="16"/>
      <c r="I153" s="17">
        <f t="shared" si="16"/>
        <v>0</v>
      </c>
    </row>
    <row r="154" spans="1:9" ht="14.1" hidden="1" customHeight="1">
      <c r="A154" s="18" t="s">
        <v>18</v>
      </c>
      <c r="B154" s="15"/>
      <c r="C154" s="17"/>
      <c r="D154" s="17"/>
      <c r="E154" s="17"/>
      <c r="F154" s="17"/>
      <c r="G154" s="15"/>
      <c r="H154" s="16"/>
      <c r="I154" s="17">
        <f t="shared" si="16"/>
        <v>0</v>
      </c>
    </row>
    <row r="155" spans="1:9" ht="14.1" hidden="1" customHeight="1">
      <c r="A155" s="9" t="s">
        <v>19</v>
      </c>
      <c r="B155" s="15"/>
      <c r="C155" s="17"/>
      <c r="D155" s="17"/>
      <c r="E155" s="17"/>
      <c r="F155" s="17"/>
      <c r="G155" s="15"/>
      <c r="H155" s="16"/>
      <c r="I155" s="17">
        <f t="shared" si="16"/>
        <v>0</v>
      </c>
    </row>
    <row r="156" spans="1:9" ht="14.1" hidden="1" customHeight="1">
      <c r="A156" s="9" t="s">
        <v>20</v>
      </c>
      <c r="B156" s="15"/>
      <c r="C156" s="17"/>
      <c r="D156" s="17"/>
      <c r="E156" s="17"/>
      <c r="F156" s="17"/>
      <c r="G156" s="15"/>
      <c r="H156" s="16"/>
      <c r="I156" s="17">
        <f t="shared" si="16"/>
        <v>0</v>
      </c>
    </row>
    <row r="157" spans="1:9" ht="14.1" hidden="1" customHeight="1">
      <c r="A157" s="9" t="s">
        <v>21</v>
      </c>
      <c r="B157" s="15"/>
      <c r="C157" s="17"/>
      <c r="D157" s="17"/>
      <c r="E157" s="17"/>
      <c r="F157" s="17"/>
      <c r="G157" s="15"/>
      <c r="H157" s="16"/>
      <c r="I157" s="17">
        <f t="shared" si="16"/>
        <v>0</v>
      </c>
    </row>
    <row r="158" spans="1:9" ht="14.1" hidden="1" customHeight="1">
      <c r="A158" s="9" t="s">
        <v>22</v>
      </c>
      <c r="B158" s="15"/>
      <c r="C158" s="17"/>
      <c r="D158" s="17"/>
      <c r="E158" s="17"/>
      <c r="F158" s="17"/>
      <c r="G158" s="15"/>
      <c r="H158" s="16"/>
      <c r="I158" s="17">
        <f t="shared" si="16"/>
        <v>0</v>
      </c>
    </row>
    <row r="159" spans="1:9" ht="14.1" hidden="1" customHeight="1">
      <c r="A159" s="9" t="s">
        <v>23</v>
      </c>
      <c r="B159" s="15"/>
      <c r="C159" s="17"/>
      <c r="D159" s="17"/>
      <c r="E159" s="17"/>
      <c r="F159" s="17"/>
      <c r="G159" s="15"/>
      <c r="H159" s="16"/>
      <c r="I159" s="17">
        <f t="shared" si="16"/>
        <v>0</v>
      </c>
    </row>
    <row r="160" spans="1:9" ht="14.1" hidden="1" customHeight="1">
      <c r="A160" s="9"/>
      <c r="B160" s="20">
        <f>SUM(B145:B159)</f>
        <v>0</v>
      </c>
      <c r="C160" s="20">
        <f t="shared" ref="C160:I160" si="17">SUM(C145:C159)</f>
        <v>0</v>
      </c>
      <c r="D160" s="20">
        <f t="shared" si="17"/>
        <v>0</v>
      </c>
      <c r="E160" s="20">
        <f t="shared" si="17"/>
        <v>0</v>
      </c>
      <c r="F160" s="20">
        <f t="shared" si="17"/>
        <v>0</v>
      </c>
      <c r="G160" s="20">
        <f t="shared" si="17"/>
        <v>0</v>
      </c>
      <c r="H160" s="20">
        <f t="shared" si="17"/>
        <v>0</v>
      </c>
      <c r="I160" s="20">
        <f t="shared" si="17"/>
        <v>0</v>
      </c>
    </row>
    <row r="161" spans="1:9" ht="14.1" hidden="1" customHeight="1">
      <c r="A161" s="52" t="s">
        <v>33</v>
      </c>
      <c r="B161" s="52"/>
      <c r="C161" s="52"/>
      <c r="D161" s="52"/>
      <c r="E161" s="52"/>
      <c r="F161" s="52"/>
      <c r="G161" s="52"/>
      <c r="H161" s="52"/>
      <c r="I161" s="52"/>
    </row>
    <row r="162" spans="1:9" ht="14.1" hidden="1" customHeight="1">
      <c r="A162" s="9" t="s">
        <v>9</v>
      </c>
      <c r="B162" s="15"/>
      <c r="C162" s="17"/>
      <c r="D162" s="17"/>
      <c r="E162" s="17"/>
      <c r="F162" s="17"/>
      <c r="G162" s="15"/>
      <c r="H162" s="15"/>
      <c r="I162" s="17">
        <f t="shared" ref="I162:I176" si="18">B162+G162-H162</f>
        <v>0</v>
      </c>
    </row>
    <row r="163" spans="1:9" ht="14.1" hidden="1" customHeight="1">
      <c r="A163" s="18" t="s">
        <v>10</v>
      </c>
      <c r="B163" s="15"/>
      <c r="C163" s="17"/>
      <c r="D163" s="17"/>
      <c r="E163" s="17"/>
      <c r="F163" s="17"/>
      <c r="G163" s="15"/>
      <c r="H163" s="15"/>
      <c r="I163" s="17">
        <f t="shared" si="18"/>
        <v>0</v>
      </c>
    </row>
    <row r="164" spans="1:9" ht="14.1" hidden="1" customHeight="1">
      <c r="A164" s="18" t="s">
        <v>11</v>
      </c>
      <c r="B164" s="15"/>
      <c r="C164" s="17"/>
      <c r="D164" s="17"/>
      <c r="E164" s="17"/>
      <c r="F164" s="17"/>
      <c r="G164" s="15"/>
      <c r="H164" s="15"/>
      <c r="I164" s="17">
        <f t="shared" si="18"/>
        <v>0</v>
      </c>
    </row>
    <row r="165" spans="1:9" ht="14.1" hidden="1" customHeight="1">
      <c r="A165" s="18" t="s">
        <v>12</v>
      </c>
      <c r="B165" s="15"/>
      <c r="C165" s="17"/>
      <c r="D165" s="17"/>
      <c r="E165" s="17"/>
      <c r="F165" s="17"/>
      <c r="G165" s="15"/>
      <c r="H165" s="15"/>
      <c r="I165" s="17">
        <f t="shared" si="18"/>
        <v>0</v>
      </c>
    </row>
    <row r="166" spans="1:9" ht="14.1" hidden="1" customHeight="1">
      <c r="A166" s="9" t="s">
        <v>13</v>
      </c>
      <c r="B166" s="15"/>
      <c r="C166" s="17"/>
      <c r="D166" s="17"/>
      <c r="E166" s="17"/>
      <c r="F166" s="17"/>
      <c r="G166" s="15"/>
      <c r="H166" s="15"/>
      <c r="I166" s="17">
        <f t="shared" si="18"/>
        <v>0</v>
      </c>
    </row>
    <row r="167" spans="1:9" ht="14.1" hidden="1" customHeight="1">
      <c r="A167" s="18" t="s">
        <v>14</v>
      </c>
      <c r="B167" s="15"/>
      <c r="C167" s="17"/>
      <c r="D167" s="17"/>
      <c r="E167" s="17"/>
      <c r="F167" s="17"/>
      <c r="G167" s="15"/>
      <c r="H167" s="15"/>
      <c r="I167" s="17">
        <f t="shared" si="18"/>
        <v>0</v>
      </c>
    </row>
    <row r="168" spans="1:9" ht="14.1" hidden="1" customHeight="1">
      <c r="A168" s="9" t="s">
        <v>15</v>
      </c>
      <c r="B168" s="15"/>
      <c r="C168" s="17"/>
      <c r="D168" s="17"/>
      <c r="E168" s="17"/>
      <c r="F168" s="17"/>
      <c r="G168" s="15"/>
      <c r="H168" s="15"/>
      <c r="I168" s="17">
        <f t="shared" si="18"/>
        <v>0</v>
      </c>
    </row>
    <row r="169" spans="1:9" ht="14.1" hidden="1" customHeight="1">
      <c r="A169" s="18" t="s">
        <v>16</v>
      </c>
      <c r="B169" s="15"/>
      <c r="C169" s="17"/>
      <c r="D169" s="17"/>
      <c r="E169" s="17"/>
      <c r="F169" s="17"/>
      <c r="G169" s="15"/>
      <c r="H169" s="15"/>
      <c r="I169" s="17">
        <f t="shared" si="18"/>
        <v>0</v>
      </c>
    </row>
    <row r="170" spans="1:9" ht="14.1" hidden="1" customHeight="1">
      <c r="A170" s="9" t="s">
        <v>17</v>
      </c>
      <c r="B170" s="15"/>
      <c r="C170" s="17"/>
      <c r="D170" s="17"/>
      <c r="E170" s="17"/>
      <c r="F170" s="17"/>
      <c r="G170" s="15"/>
      <c r="H170" s="15"/>
      <c r="I170" s="17">
        <f t="shared" si="18"/>
        <v>0</v>
      </c>
    </row>
    <row r="171" spans="1:9" ht="14.1" hidden="1" customHeight="1">
      <c r="A171" s="18" t="s">
        <v>18</v>
      </c>
      <c r="B171" s="15"/>
      <c r="C171" s="17"/>
      <c r="D171" s="17"/>
      <c r="E171" s="17"/>
      <c r="F171" s="17"/>
      <c r="G171" s="15"/>
      <c r="H171" s="15"/>
      <c r="I171" s="17">
        <f t="shared" si="18"/>
        <v>0</v>
      </c>
    </row>
    <row r="172" spans="1:9" ht="14.1" hidden="1" customHeight="1">
      <c r="A172" s="9" t="s">
        <v>19</v>
      </c>
      <c r="B172" s="15"/>
      <c r="C172" s="17"/>
      <c r="D172" s="17"/>
      <c r="E172" s="17"/>
      <c r="F172" s="17"/>
      <c r="G172" s="15"/>
      <c r="H172" s="15"/>
      <c r="I172" s="17">
        <f t="shared" si="18"/>
        <v>0</v>
      </c>
    </row>
    <row r="173" spans="1:9" ht="14.1" hidden="1" customHeight="1">
      <c r="A173" s="9" t="s">
        <v>20</v>
      </c>
      <c r="B173" s="15"/>
      <c r="C173" s="17"/>
      <c r="D173" s="17"/>
      <c r="E173" s="17"/>
      <c r="F173" s="17"/>
      <c r="G173" s="15"/>
      <c r="H173" s="15"/>
      <c r="I173" s="17">
        <f t="shared" si="18"/>
        <v>0</v>
      </c>
    </row>
    <row r="174" spans="1:9" ht="14.1" hidden="1" customHeight="1">
      <c r="A174" s="9" t="s">
        <v>21</v>
      </c>
      <c r="B174" s="15"/>
      <c r="C174" s="17"/>
      <c r="D174" s="17"/>
      <c r="E174" s="17"/>
      <c r="F174" s="17"/>
      <c r="G174" s="15"/>
      <c r="H174" s="15"/>
      <c r="I174" s="17">
        <f t="shared" si="18"/>
        <v>0</v>
      </c>
    </row>
    <row r="175" spans="1:9" ht="14.1" hidden="1" customHeight="1">
      <c r="A175" s="9" t="s">
        <v>22</v>
      </c>
      <c r="B175" s="15"/>
      <c r="C175" s="17"/>
      <c r="D175" s="17"/>
      <c r="E175" s="17"/>
      <c r="F175" s="17"/>
      <c r="G175" s="15"/>
      <c r="H175" s="15"/>
      <c r="I175" s="17">
        <f t="shared" si="18"/>
        <v>0</v>
      </c>
    </row>
    <row r="176" spans="1:9" ht="14.1" hidden="1" customHeight="1">
      <c r="A176" s="9" t="s">
        <v>23</v>
      </c>
      <c r="B176" s="15"/>
      <c r="C176" s="17"/>
      <c r="D176" s="17"/>
      <c r="E176" s="17"/>
      <c r="F176" s="17"/>
      <c r="G176" s="15"/>
      <c r="H176" s="15"/>
      <c r="I176" s="17">
        <f t="shared" si="18"/>
        <v>0</v>
      </c>
    </row>
    <row r="177" spans="1:9" ht="14.1" hidden="1" customHeight="1">
      <c r="A177" s="9"/>
      <c r="B177" s="20">
        <f>SUM(B162:B176)</f>
        <v>0</v>
      </c>
      <c r="C177" s="20">
        <f t="shared" ref="C177:I177" si="19">SUM(C162:C176)</f>
        <v>0</v>
      </c>
      <c r="D177" s="20">
        <f t="shared" si="19"/>
        <v>0</v>
      </c>
      <c r="E177" s="20">
        <f t="shared" si="19"/>
        <v>0</v>
      </c>
      <c r="F177" s="20">
        <f t="shared" si="19"/>
        <v>0</v>
      </c>
      <c r="G177" s="20">
        <f t="shared" si="19"/>
        <v>0</v>
      </c>
      <c r="H177" s="20">
        <f t="shared" si="19"/>
        <v>0</v>
      </c>
      <c r="I177" s="20">
        <f t="shared" si="19"/>
        <v>0</v>
      </c>
    </row>
    <row r="178" spans="1:9" ht="14.1" hidden="1" customHeight="1">
      <c r="A178" s="52" t="s">
        <v>34</v>
      </c>
      <c r="B178" s="52"/>
      <c r="C178" s="52"/>
      <c r="D178" s="52"/>
      <c r="E178" s="52"/>
      <c r="F178" s="52"/>
      <c r="G178" s="52"/>
      <c r="H178" s="52"/>
      <c r="I178" s="52"/>
    </row>
    <row r="179" spans="1:9" ht="14.1" hidden="1" customHeight="1">
      <c r="A179" s="9" t="s">
        <v>9</v>
      </c>
      <c r="B179" s="15"/>
      <c r="C179" s="17"/>
      <c r="D179" s="17"/>
      <c r="E179" s="17"/>
      <c r="F179" s="17"/>
      <c r="G179" s="15"/>
      <c r="H179" s="15"/>
      <c r="I179" s="17">
        <f t="shared" ref="I179:I193" si="20">B179+G179-H179</f>
        <v>0</v>
      </c>
    </row>
    <row r="180" spans="1:9" ht="14.1" hidden="1" customHeight="1">
      <c r="A180" s="18" t="s">
        <v>10</v>
      </c>
      <c r="B180" s="15"/>
      <c r="C180" s="17"/>
      <c r="D180" s="17"/>
      <c r="E180" s="17"/>
      <c r="F180" s="17"/>
      <c r="G180" s="15"/>
      <c r="H180" s="15"/>
      <c r="I180" s="17">
        <f t="shared" si="20"/>
        <v>0</v>
      </c>
    </row>
    <row r="181" spans="1:9" ht="14.1" hidden="1" customHeight="1">
      <c r="A181" s="18" t="s">
        <v>11</v>
      </c>
      <c r="B181" s="15"/>
      <c r="C181" s="17"/>
      <c r="D181" s="17"/>
      <c r="E181" s="17"/>
      <c r="F181" s="17"/>
      <c r="G181" s="15"/>
      <c r="H181" s="15"/>
      <c r="I181" s="17">
        <f t="shared" si="20"/>
        <v>0</v>
      </c>
    </row>
    <row r="182" spans="1:9" ht="14.1" hidden="1" customHeight="1">
      <c r="A182" s="18" t="s">
        <v>12</v>
      </c>
      <c r="B182" s="15"/>
      <c r="C182" s="17"/>
      <c r="D182" s="17"/>
      <c r="E182" s="17"/>
      <c r="F182" s="17"/>
      <c r="G182" s="15"/>
      <c r="H182" s="15"/>
      <c r="I182" s="17">
        <f t="shared" si="20"/>
        <v>0</v>
      </c>
    </row>
    <row r="183" spans="1:9" ht="14.1" hidden="1" customHeight="1">
      <c r="A183" s="9" t="s">
        <v>13</v>
      </c>
      <c r="B183" s="15"/>
      <c r="C183" s="17"/>
      <c r="D183" s="17"/>
      <c r="E183" s="17"/>
      <c r="F183" s="17"/>
      <c r="G183" s="15"/>
      <c r="H183" s="15"/>
      <c r="I183" s="17">
        <f t="shared" si="20"/>
        <v>0</v>
      </c>
    </row>
    <row r="184" spans="1:9" ht="14.1" hidden="1" customHeight="1">
      <c r="A184" s="18" t="s">
        <v>14</v>
      </c>
      <c r="B184" s="15"/>
      <c r="C184" s="17"/>
      <c r="D184" s="17"/>
      <c r="E184" s="17"/>
      <c r="F184" s="17"/>
      <c r="G184" s="15"/>
      <c r="H184" s="15"/>
      <c r="I184" s="17">
        <f t="shared" si="20"/>
        <v>0</v>
      </c>
    </row>
    <row r="185" spans="1:9" ht="14.1" hidden="1" customHeight="1">
      <c r="A185" s="9" t="s">
        <v>15</v>
      </c>
      <c r="B185" s="15"/>
      <c r="C185" s="17"/>
      <c r="D185" s="17"/>
      <c r="E185" s="17"/>
      <c r="F185" s="17"/>
      <c r="G185" s="15"/>
      <c r="H185" s="15"/>
      <c r="I185" s="17">
        <f t="shared" si="20"/>
        <v>0</v>
      </c>
    </row>
    <row r="186" spans="1:9" ht="14.1" hidden="1" customHeight="1">
      <c r="A186" s="18" t="s">
        <v>16</v>
      </c>
      <c r="B186" s="15"/>
      <c r="C186" s="17"/>
      <c r="D186" s="17"/>
      <c r="E186" s="17"/>
      <c r="F186" s="17"/>
      <c r="G186" s="15"/>
      <c r="H186" s="15"/>
      <c r="I186" s="17">
        <f t="shared" si="20"/>
        <v>0</v>
      </c>
    </row>
    <row r="187" spans="1:9" ht="14.1" hidden="1" customHeight="1">
      <c r="A187" s="9" t="s">
        <v>17</v>
      </c>
      <c r="B187" s="15"/>
      <c r="C187" s="17"/>
      <c r="D187" s="17"/>
      <c r="E187" s="17"/>
      <c r="F187" s="17"/>
      <c r="G187" s="15"/>
      <c r="H187" s="15"/>
      <c r="I187" s="17">
        <f t="shared" si="20"/>
        <v>0</v>
      </c>
    </row>
    <row r="188" spans="1:9" ht="14.1" hidden="1" customHeight="1">
      <c r="A188" s="18" t="s">
        <v>18</v>
      </c>
      <c r="B188" s="15"/>
      <c r="C188" s="17"/>
      <c r="D188" s="17"/>
      <c r="E188" s="17"/>
      <c r="F188" s="17"/>
      <c r="G188" s="15"/>
      <c r="H188" s="15"/>
      <c r="I188" s="17">
        <f t="shared" si="20"/>
        <v>0</v>
      </c>
    </row>
    <row r="189" spans="1:9" ht="14.1" hidden="1" customHeight="1">
      <c r="A189" s="9" t="s">
        <v>19</v>
      </c>
      <c r="B189" s="15"/>
      <c r="C189" s="17"/>
      <c r="D189" s="17"/>
      <c r="E189" s="17"/>
      <c r="F189" s="17"/>
      <c r="G189" s="15"/>
      <c r="H189" s="15"/>
      <c r="I189" s="17">
        <f t="shared" si="20"/>
        <v>0</v>
      </c>
    </row>
    <row r="190" spans="1:9" ht="14.1" hidden="1" customHeight="1">
      <c r="A190" s="9" t="s">
        <v>20</v>
      </c>
      <c r="B190" s="15"/>
      <c r="C190" s="17"/>
      <c r="D190" s="17"/>
      <c r="E190" s="17"/>
      <c r="F190" s="17"/>
      <c r="G190" s="15"/>
      <c r="H190" s="15"/>
      <c r="I190" s="17">
        <f t="shared" si="20"/>
        <v>0</v>
      </c>
    </row>
    <row r="191" spans="1:9" ht="14.1" hidden="1" customHeight="1">
      <c r="A191" s="9" t="s">
        <v>21</v>
      </c>
      <c r="B191" s="15"/>
      <c r="C191" s="17"/>
      <c r="D191" s="17"/>
      <c r="E191" s="17"/>
      <c r="F191" s="17"/>
      <c r="G191" s="15"/>
      <c r="H191" s="15"/>
      <c r="I191" s="17">
        <f t="shared" si="20"/>
        <v>0</v>
      </c>
    </row>
    <row r="192" spans="1:9" ht="14.1" hidden="1" customHeight="1">
      <c r="A192" s="9" t="s">
        <v>22</v>
      </c>
      <c r="B192" s="15"/>
      <c r="C192" s="17"/>
      <c r="D192" s="17"/>
      <c r="E192" s="17"/>
      <c r="F192" s="17"/>
      <c r="G192" s="15"/>
      <c r="H192" s="15"/>
      <c r="I192" s="17">
        <f t="shared" si="20"/>
        <v>0</v>
      </c>
    </row>
    <row r="193" spans="1:9" ht="14.1" hidden="1" customHeight="1">
      <c r="A193" s="9" t="s">
        <v>23</v>
      </c>
      <c r="B193" s="15"/>
      <c r="C193" s="17"/>
      <c r="D193" s="17"/>
      <c r="E193" s="17"/>
      <c r="F193" s="17"/>
      <c r="G193" s="15"/>
      <c r="H193" s="15"/>
      <c r="I193" s="17">
        <f t="shared" si="20"/>
        <v>0</v>
      </c>
    </row>
    <row r="194" spans="1:9" ht="14.1" hidden="1" customHeight="1">
      <c r="A194" s="9"/>
      <c r="B194" s="20">
        <f>SUM(B179:B193)</f>
        <v>0</v>
      </c>
      <c r="C194" s="20">
        <f t="shared" ref="C194:I194" si="21">SUM(C179:C193)</f>
        <v>0</v>
      </c>
      <c r="D194" s="20">
        <f t="shared" si="21"/>
        <v>0</v>
      </c>
      <c r="E194" s="20">
        <f t="shared" si="21"/>
        <v>0</v>
      </c>
      <c r="F194" s="20">
        <f t="shared" si="21"/>
        <v>0</v>
      </c>
      <c r="G194" s="20">
        <f t="shared" si="21"/>
        <v>0</v>
      </c>
      <c r="H194" s="20">
        <f t="shared" si="21"/>
        <v>0</v>
      </c>
      <c r="I194" s="20">
        <f t="shared" si="21"/>
        <v>0</v>
      </c>
    </row>
    <row r="195" spans="1:9" ht="14.1" hidden="1" customHeight="1">
      <c r="A195" s="52" t="s">
        <v>35</v>
      </c>
      <c r="B195" s="52"/>
      <c r="C195" s="52"/>
      <c r="D195" s="52"/>
      <c r="E195" s="52"/>
      <c r="F195" s="52"/>
      <c r="G195" s="52"/>
      <c r="H195" s="52"/>
      <c r="I195" s="52"/>
    </row>
    <row r="196" spans="1:9" ht="14.1" hidden="1" customHeight="1">
      <c r="A196" s="9" t="s">
        <v>9</v>
      </c>
      <c r="B196" s="15"/>
      <c r="C196" s="17"/>
      <c r="D196" s="17"/>
      <c r="E196" s="17"/>
      <c r="F196" s="17"/>
      <c r="G196" s="15"/>
      <c r="H196" s="16"/>
      <c r="I196" s="17">
        <f t="shared" ref="I196:I210" si="22">B196+G196-H196</f>
        <v>0</v>
      </c>
    </row>
    <row r="197" spans="1:9" ht="14.1" hidden="1" customHeight="1">
      <c r="A197" s="18" t="s">
        <v>10</v>
      </c>
      <c r="B197" s="15"/>
      <c r="C197" s="17"/>
      <c r="D197" s="17"/>
      <c r="E197" s="17"/>
      <c r="F197" s="17"/>
      <c r="G197" s="15"/>
      <c r="H197" s="16"/>
      <c r="I197" s="17">
        <f t="shared" si="22"/>
        <v>0</v>
      </c>
    </row>
    <row r="198" spans="1:9" ht="14.1" hidden="1" customHeight="1">
      <c r="A198" s="18" t="s">
        <v>11</v>
      </c>
      <c r="B198" s="15"/>
      <c r="C198" s="17"/>
      <c r="D198" s="17"/>
      <c r="E198" s="17"/>
      <c r="F198" s="17"/>
      <c r="G198" s="15"/>
      <c r="H198" s="16"/>
      <c r="I198" s="17">
        <f t="shared" si="22"/>
        <v>0</v>
      </c>
    </row>
    <row r="199" spans="1:9" ht="14.1" hidden="1" customHeight="1">
      <c r="A199" s="18" t="s">
        <v>12</v>
      </c>
      <c r="B199" s="15"/>
      <c r="C199" s="17"/>
      <c r="D199" s="17"/>
      <c r="E199" s="17"/>
      <c r="F199" s="17"/>
      <c r="G199" s="15"/>
      <c r="H199" s="16"/>
      <c r="I199" s="17">
        <f t="shared" si="22"/>
        <v>0</v>
      </c>
    </row>
    <row r="200" spans="1:9" ht="14.1" hidden="1" customHeight="1">
      <c r="A200" s="9" t="s">
        <v>13</v>
      </c>
      <c r="B200" s="15"/>
      <c r="C200" s="17"/>
      <c r="D200" s="17"/>
      <c r="E200" s="17"/>
      <c r="F200" s="17"/>
      <c r="G200" s="15"/>
      <c r="H200" s="16"/>
      <c r="I200" s="17">
        <f t="shared" si="22"/>
        <v>0</v>
      </c>
    </row>
    <row r="201" spans="1:9" ht="14.1" hidden="1" customHeight="1">
      <c r="A201" s="18" t="s">
        <v>14</v>
      </c>
      <c r="B201" s="15"/>
      <c r="C201" s="17"/>
      <c r="D201" s="17"/>
      <c r="E201" s="17"/>
      <c r="F201" s="17"/>
      <c r="G201" s="15"/>
      <c r="H201" s="16"/>
      <c r="I201" s="17">
        <f t="shared" si="22"/>
        <v>0</v>
      </c>
    </row>
    <row r="202" spans="1:9" ht="14.1" hidden="1" customHeight="1">
      <c r="A202" s="9" t="s">
        <v>15</v>
      </c>
      <c r="B202" s="15"/>
      <c r="C202" s="17"/>
      <c r="D202" s="17"/>
      <c r="E202" s="17"/>
      <c r="F202" s="17"/>
      <c r="G202" s="15"/>
      <c r="H202" s="16"/>
      <c r="I202" s="17">
        <f t="shared" si="22"/>
        <v>0</v>
      </c>
    </row>
    <row r="203" spans="1:9" ht="14.1" hidden="1" customHeight="1">
      <c r="A203" s="18" t="s">
        <v>16</v>
      </c>
      <c r="B203" s="15"/>
      <c r="C203" s="17"/>
      <c r="D203" s="17"/>
      <c r="E203" s="17"/>
      <c r="F203" s="17"/>
      <c r="G203" s="15"/>
      <c r="H203" s="16"/>
      <c r="I203" s="17">
        <f t="shared" si="22"/>
        <v>0</v>
      </c>
    </row>
    <row r="204" spans="1:9" ht="14.1" hidden="1" customHeight="1">
      <c r="A204" s="9" t="s">
        <v>17</v>
      </c>
      <c r="B204" s="15"/>
      <c r="C204" s="17"/>
      <c r="D204" s="17"/>
      <c r="E204" s="17"/>
      <c r="F204" s="17"/>
      <c r="G204" s="15"/>
      <c r="H204" s="16"/>
      <c r="I204" s="17">
        <f t="shared" si="22"/>
        <v>0</v>
      </c>
    </row>
    <row r="205" spans="1:9" ht="14.1" hidden="1" customHeight="1">
      <c r="A205" s="18" t="s">
        <v>18</v>
      </c>
      <c r="B205" s="15"/>
      <c r="C205" s="17"/>
      <c r="D205" s="17"/>
      <c r="E205" s="17"/>
      <c r="F205" s="17"/>
      <c r="G205" s="15"/>
      <c r="H205" s="16"/>
      <c r="I205" s="17">
        <f t="shared" si="22"/>
        <v>0</v>
      </c>
    </row>
    <row r="206" spans="1:9" ht="14.1" hidden="1" customHeight="1">
      <c r="A206" s="9" t="s">
        <v>19</v>
      </c>
      <c r="B206" s="15"/>
      <c r="C206" s="17"/>
      <c r="D206" s="17"/>
      <c r="E206" s="17"/>
      <c r="F206" s="17"/>
      <c r="G206" s="15"/>
      <c r="H206" s="16"/>
      <c r="I206" s="17">
        <f t="shared" si="22"/>
        <v>0</v>
      </c>
    </row>
    <row r="207" spans="1:9" ht="14.1" hidden="1" customHeight="1">
      <c r="A207" s="9" t="s">
        <v>20</v>
      </c>
      <c r="B207" s="15"/>
      <c r="C207" s="17"/>
      <c r="D207" s="17"/>
      <c r="E207" s="17"/>
      <c r="F207" s="17"/>
      <c r="G207" s="15"/>
      <c r="H207" s="16"/>
      <c r="I207" s="17">
        <f t="shared" si="22"/>
        <v>0</v>
      </c>
    </row>
    <row r="208" spans="1:9" ht="14.1" hidden="1" customHeight="1">
      <c r="A208" s="9" t="s">
        <v>21</v>
      </c>
      <c r="B208" s="15"/>
      <c r="C208" s="17"/>
      <c r="D208" s="17"/>
      <c r="E208" s="17"/>
      <c r="F208" s="17"/>
      <c r="G208" s="15"/>
      <c r="H208" s="16"/>
      <c r="I208" s="17">
        <f t="shared" si="22"/>
        <v>0</v>
      </c>
    </row>
    <row r="209" spans="1:9" ht="14.1" hidden="1" customHeight="1">
      <c r="A209" s="9" t="s">
        <v>22</v>
      </c>
      <c r="B209" s="15"/>
      <c r="C209" s="17"/>
      <c r="D209" s="17"/>
      <c r="E209" s="17"/>
      <c r="F209" s="17"/>
      <c r="G209" s="15"/>
      <c r="H209" s="16"/>
      <c r="I209" s="17">
        <f t="shared" si="22"/>
        <v>0</v>
      </c>
    </row>
    <row r="210" spans="1:9" ht="14.1" hidden="1" customHeight="1">
      <c r="A210" s="9" t="s">
        <v>23</v>
      </c>
      <c r="B210" s="15"/>
      <c r="C210" s="17"/>
      <c r="D210" s="17"/>
      <c r="E210" s="17"/>
      <c r="F210" s="17"/>
      <c r="G210" s="15"/>
      <c r="H210" s="16"/>
      <c r="I210" s="17">
        <f t="shared" si="22"/>
        <v>0</v>
      </c>
    </row>
    <row r="211" spans="1:9" ht="14.1" hidden="1" customHeight="1">
      <c r="A211" s="9"/>
      <c r="B211" s="20">
        <f>SUM(B196:B210)</f>
        <v>0</v>
      </c>
      <c r="C211" s="20">
        <f t="shared" ref="C211:I211" si="23">SUM(C196:C210)</f>
        <v>0</v>
      </c>
      <c r="D211" s="20">
        <f t="shared" si="23"/>
        <v>0</v>
      </c>
      <c r="E211" s="20">
        <f t="shared" si="23"/>
        <v>0</v>
      </c>
      <c r="F211" s="20">
        <f t="shared" si="23"/>
        <v>0</v>
      </c>
      <c r="G211" s="20">
        <f t="shared" si="23"/>
        <v>0</v>
      </c>
      <c r="H211" s="20">
        <f t="shared" si="23"/>
        <v>0</v>
      </c>
      <c r="I211" s="20">
        <f t="shared" si="23"/>
        <v>0</v>
      </c>
    </row>
    <row r="212" spans="1:9" ht="14.1" hidden="1" customHeight="1">
      <c r="A212" s="52" t="s">
        <v>36</v>
      </c>
      <c r="B212" s="52"/>
      <c r="C212" s="52"/>
      <c r="D212" s="52"/>
      <c r="E212" s="52"/>
      <c r="F212" s="52"/>
      <c r="G212" s="52"/>
      <c r="H212" s="52"/>
      <c r="I212" s="52"/>
    </row>
    <row r="213" spans="1:9" ht="14.1" hidden="1" customHeight="1">
      <c r="A213" s="9" t="s">
        <v>9</v>
      </c>
      <c r="B213" s="15"/>
      <c r="C213" s="17"/>
      <c r="D213" s="17"/>
      <c r="E213" s="17"/>
      <c r="F213" s="17"/>
      <c r="G213" s="15"/>
      <c r="H213" s="16"/>
      <c r="I213" s="17">
        <f t="shared" ref="I213:I227" si="24">B213+G213-H213</f>
        <v>0</v>
      </c>
    </row>
    <row r="214" spans="1:9" ht="14.1" hidden="1" customHeight="1">
      <c r="A214" s="18" t="s">
        <v>10</v>
      </c>
      <c r="B214" s="15"/>
      <c r="C214" s="17"/>
      <c r="D214" s="17"/>
      <c r="E214" s="17"/>
      <c r="F214" s="17"/>
      <c r="G214" s="15"/>
      <c r="H214" s="16"/>
      <c r="I214" s="17">
        <f t="shared" si="24"/>
        <v>0</v>
      </c>
    </row>
    <row r="215" spans="1:9" ht="14.1" hidden="1" customHeight="1">
      <c r="A215" s="18" t="s">
        <v>11</v>
      </c>
      <c r="B215" s="15"/>
      <c r="C215" s="17"/>
      <c r="D215" s="17"/>
      <c r="E215" s="17"/>
      <c r="F215" s="17"/>
      <c r="G215" s="15"/>
      <c r="H215" s="16"/>
      <c r="I215" s="17">
        <f t="shared" si="24"/>
        <v>0</v>
      </c>
    </row>
    <row r="216" spans="1:9" ht="14.1" hidden="1" customHeight="1">
      <c r="A216" s="18" t="s">
        <v>12</v>
      </c>
      <c r="B216" s="15"/>
      <c r="C216" s="17"/>
      <c r="D216" s="17"/>
      <c r="E216" s="17"/>
      <c r="F216" s="17"/>
      <c r="G216" s="15"/>
      <c r="H216" s="16"/>
      <c r="I216" s="17">
        <f t="shared" si="24"/>
        <v>0</v>
      </c>
    </row>
    <row r="217" spans="1:9" ht="14.1" hidden="1" customHeight="1">
      <c r="A217" s="9" t="s">
        <v>13</v>
      </c>
      <c r="B217" s="15"/>
      <c r="C217" s="17"/>
      <c r="D217" s="17"/>
      <c r="E217" s="17"/>
      <c r="F217" s="17"/>
      <c r="G217" s="15"/>
      <c r="H217" s="16"/>
      <c r="I217" s="17">
        <f t="shared" si="24"/>
        <v>0</v>
      </c>
    </row>
    <row r="218" spans="1:9" ht="14.1" hidden="1" customHeight="1">
      <c r="A218" s="18" t="s">
        <v>14</v>
      </c>
      <c r="B218" s="15"/>
      <c r="C218" s="17"/>
      <c r="D218" s="17"/>
      <c r="E218" s="17"/>
      <c r="F218" s="17"/>
      <c r="G218" s="15"/>
      <c r="H218" s="16"/>
      <c r="I218" s="17">
        <f t="shared" si="24"/>
        <v>0</v>
      </c>
    </row>
    <row r="219" spans="1:9" ht="14.1" hidden="1" customHeight="1">
      <c r="A219" s="9" t="s">
        <v>15</v>
      </c>
      <c r="B219" s="15"/>
      <c r="C219" s="17"/>
      <c r="D219" s="17"/>
      <c r="E219" s="17"/>
      <c r="F219" s="17"/>
      <c r="G219" s="15"/>
      <c r="H219" s="16"/>
      <c r="I219" s="17">
        <f t="shared" si="24"/>
        <v>0</v>
      </c>
    </row>
    <row r="220" spans="1:9" ht="14.1" hidden="1" customHeight="1">
      <c r="A220" s="18" t="s">
        <v>16</v>
      </c>
      <c r="B220" s="15"/>
      <c r="C220" s="17"/>
      <c r="D220" s="17"/>
      <c r="E220" s="17"/>
      <c r="F220" s="17"/>
      <c r="G220" s="15"/>
      <c r="H220" s="16"/>
      <c r="I220" s="17">
        <f t="shared" si="24"/>
        <v>0</v>
      </c>
    </row>
    <row r="221" spans="1:9" ht="14.1" hidden="1" customHeight="1">
      <c r="A221" s="9" t="s">
        <v>17</v>
      </c>
      <c r="B221" s="15"/>
      <c r="C221" s="17"/>
      <c r="D221" s="17"/>
      <c r="E221" s="17"/>
      <c r="F221" s="17"/>
      <c r="G221" s="15"/>
      <c r="H221" s="16"/>
      <c r="I221" s="17">
        <f t="shared" si="24"/>
        <v>0</v>
      </c>
    </row>
    <row r="222" spans="1:9" ht="14.1" hidden="1" customHeight="1">
      <c r="A222" s="18" t="s">
        <v>18</v>
      </c>
      <c r="B222" s="15"/>
      <c r="C222" s="17"/>
      <c r="D222" s="17"/>
      <c r="E222" s="17"/>
      <c r="F222" s="17"/>
      <c r="G222" s="15"/>
      <c r="H222" s="16"/>
      <c r="I222" s="17">
        <f t="shared" si="24"/>
        <v>0</v>
      </c>
    </row>
    <row r="223" spans="1:9" ht="14.1" hidden="1" customHeight="1">
      <c r="A223" s="9" t="s">
        <v>19</v>
      </c>
      <c r="B223" s="15"/>
      <c r="C223" s="17"/>
      <c r="D223" s="17"/>
      <c r="E223" s="17"/>
      <c r="F223" s="17"/>
      <c r="G223" s="15"/>
      <c r="H223" s="16"/>
      <c r="I223" s="17">
        <f t="shared" si="24"/>
        <v>0</v>
      </c>
    </row>
    <row r="224" spans="1:9" ht="14.1" hidden="1" customHeight="1">
      <c r="A224" s="9" t="s">
        <v>20</v>
      </c>
      <c r="B224" s="15"/>
      <c r="C224" s="17"/>
      <c r="D224" s="17"/>
      <c r="E224" s="17"/>
      <c r="F224" s="17"/>
      <c r="G224" s="15"/>
      <c r="H224" s="16"/>
      <c r="I224" s="17">
        <f t="shared" si="24"/>
        <v>0</v>
      </c>
    </row>
    <row r="225" spans="1:9" ht="14.1" hidden="1" customHeight="1">
      <c r="A225" s="9" t="s">
        <v>21</v>
      </c>
      <c r="B225" s="15"/>
      <c r="C225" s="17"/>
      <c r="D225" s="17"/>
      <c r="E225" s="17"/>
      <c r="F225" s="17"/>
      <c r="G225" s="15"/>
      <c r="H225" s="16"/>
      <c r="I225" s="17">
        <f t="shared" si="24"/>
        <v>0</v>
      </c>
    </row>
    <row r="226" spans="1:9" ht="14.1" hidden="1" customHeight="1">
      <c r="A226" s="9" t="s">
        <v>22</v>
      </c>
      <c r="B226" s="15"/>
      <c r="C226" s="17"/>
      <c r="D226" s="17"/>
      <c r="E226" s="17"/>
      <c r="F226" s="17"/>
      <c r="G226" s="15"/>
      <c r="H226" s="16"/>
      <c r="I226" s="17">
        <f t="shared" si="24"/>
        <v>0</v>
      </c>
    </row>
    <row r="227" spans="1:9" ht="14.1" hidden="1" customHeight="1">
      <c r="A227" s="9" t="s">
        <v>23</v>
      </c>
      <c r="B227" s="15"/>
      <c r="C227" s="17"/>
      <c r="D227" s="17"/>
      <c r="E227" s="17"/>
      <c r="F227" s="17"/>
      <c r="G227" s="15"/>
      <c r="H227" s="16"/>
      <c r="I227" s="17">
        <f t="shared" si="24"/>
        <v>0</v>
      </c>
    </row>
    <row r="228" spans="1:9" ht="14.1" hidden="1" customHeight="1">
      <c r="A228" s="9"/>
      <c r="B228" s="20">
        <f>SUM(B213:B227)</f>
        <v>0</v>
      </c>
      <c r="C228" s="20">
        <f t="shared" ref="C228:I228" si="25">SUM(C213:C227)</f>
        <v>0</v>
      </c>
      <c r="D228" s="20">
        <f t="shared" si="25"/>
        <v>0</v>
      </c>
      <c r="E228" s="20">
        <f t="shared" si="25"/>
        <v>0</v>
      </c>
      <c r="F228" s="20">
        <f t="shared" si="25"/>
        <v>0</v>
      </c>
      <c r="G228" s="20">
        <f t="shared" si="25"/>
        <v>0</v>
      </c>
      <c r="H228" s="20">
        <f t="shared" si="25"/>
        <v>0</v>
      </c>
      <c r="I228" s="20">
        <f t="shared" si="25"/>
        <v>0</v>
      </c>
    </row>
    <row r="229" spans="1:9" ht="14.1" hidden="1" customHeight="1">
      <c r="A229" s="52" t="s">
        <v>37</v>
      </c>
      <c r="B229" s="52"/>
      <c r="C229" s="52"/>
      <c r="D229" s="52"/>
      <c r="E229" s="52"/>
      <c r="F229" s="52"/>
      <c r="G229" s="52"/>
      <c r="H229" s="52"/>
      <c r="I229" s="52"/>
    </row>
    <row r="230" spans="1:9" ht="14.1" hidden="1" customHeight="1">
      <c r="A230" s="9" t="s">
        <v>9</v>
      </c>
      <c r="B230" s="15"/>
      <c r="C230" s="17"/>
      <c r="D230" s="17"/>
      <c r="E230" s="17"/>
      <c r="F230" s="17"/>
      <c r="G230" s="15"/>
      <c r="H230" s="16"/>
      <c r="I230" s="17">
        <f t="shared" ref="I230:I244" si="26">B230+G230-H230</f>
        <v>0</v>
      </c>
    </row>
    <row r="231" spans="1:9" ht="14.1" hidden="1" customHeight="1">
      <c r="A231" s="18" t="s">
        <v>10</v>
      </c>
      <c r="B231" s="15"/>
      <c r="C231" s="17"/>
      <c r="D231" s="17"/>
      <c r="E231" s="17"/>
      <c r="F231" s="17"/>
      <c r="G231" s="15"/>
      <c r="H231" s="16"/>
      <c r="I231" s="17">
        <f t="shared" si="26"/>
        <v>0</v>
      </c>
    </row>
    <row r="232" spans="1:9" ht="14.1" hidden="1" customHeight="1">
      <c r="A232" s="18" t="s">
        <v>11</v>
      </c>
      <c r="B232" s="15"/>
      <c r="C232" s="17"/>
      <c r="D232" s="17"/>
      <c r="E232" s="17"/>
      <c r="F232" s="17"/>
      <c r="G232" s="15"/>
      <c r="H232" s="16"/>
      <c r="I232" s="17">
        <f t="shared" si="26"/>
        <v>0</v>
      </c>
    </row>
    <row r="233" spans="1:9" ht="14.1" hidden="1" customHeight="1">
      <c r="A233" s="18" t="s">
        <v>12</v>
      </c>
      <c r="B233" s="15"/>
      <c r="C233" s="17"/>
      <c r="D233" s="17"/>
      <c r="E233" s="17"/>
      <c r="F233" s="17"/>
      <c r="G233" s="15"/>
      <c r="H233" s="16"/>
      <c r="I233" s="17">
        <f t="shared" si="26"/>
        <v>0</v>
      </c>
    </row>
    <row r="234" spans="1:9" ht="14.1" hidden="1" customHeight="1">
      <c r="A234" s="9" t="s">
        <v>13</v>
      </c>
      <c r="B234" s="15"/>
      <c r="C234" s="17"/>
      <c r="D234" s="17"/>
      <c r="E234" s="17"/>
      <c r="F234" s="17"/>
      <c r="G234" s="15"/>
      <c r="H234" s="16"/>
      <c r="I234" s="17">
        <f t="shared" si="26"/>
        <v>0</v>
      </c>
    </row>
    <row r="235" spans="1:9" ht="14.1" hidden="1" customHeight="1">
      <c r="A235" s="18" t="s">
        <v>14</v>
      </c>
      <c r="B235" s="15"/>
      <c r="C235" s="17"/>
      <c r="D235" s="17"/>
      <c r="E235" s="17"/>
      <c r="F235" s="17"/>
      <c r="G235" s="15"/>
      <c r="H235" s="16"/>
      <c r="I235" s="17">
        <f t="shared" si="26"/>
        <v>0</v>
      </c>
    </row>
    <row r="236" spans="1:9" ht="14.1" hidden="1" customHeight="1">
      <c r="A236" s="9" t="s">
        <v>15</v>
      </c>
      <c r="B236" s="15"/>
      <c r="C236" s="17"/>
      <c r="D236" s="17"/>
      <c r="E236" s="17"/>
      <c r="F236" s="17"/>
      <c r="G236" s="15"/>
      <c r="H236" s="16"/>
      <c r="I236" s="17">
        <f t="shared" si="26"/>
        <v>0</v>
      </c>
    </row>
    <row r="237" spans="1:9" ht="14.1" hidden="1" customHeight="1">
      <c r="A237" s="18" t="s">
        <v>16</v>
      </c>
      <c r="B237" s="15"/>
      <c r="C237" s="17"/>
      <c r="D237" s="17"/>
      <c r="E237" s="17"/>
      <c r="F237" s="17"/>
      <c r="G237" s="15"/>
      <c r="H237" s="16"/>
      <c r="I237" s="17">
        <f t="shared" si="26"/>
        <v>0</v>
      </c>
    </row>
    <row r="238" spans="1:9" ht="14.1" hidden="1" customHeight="1">
      <c r="A238" s="9" t="s">
        <v>17</v>
      </c>
      <c r="B238" s="15"/>
      <c r="C238" s="17"/>
      <c r="D238" s="17"/>
      <c r="E238" s="17"/>
      <c r="F238" s="17"/>
      <c r="G238" s="15"/>
      <c r="H238" s="16"/>
      <c r="I238" s="17">
        <f t="shared" si="26"/>
        <v>0</v>
      </c>
    </row>
    <row r="239" spans="1:9" ht="14.1" hidden="1" customHeight="1">
      <c r="A239" s="18" t="s">
        <v>18</v>
      </c>
      <c r="B239" s="15"/>
      <c r="C239" s="17"/>
      <c r="D239" s="17"/>
      <c r="E239" s="17"/>
      <c r="F239" s="17"/>
      <c r="G239" s="15"/>
      <c r="H239" s="16"/>
      <c r="I239" s="17">
        <f t="shared" si="26"/>
        <v>0</v>
      </c>
    </row>
    <row r="240" spans="1:9" ht="14.1" hidden="1" customHeight="1">
      <c r="A240" s="9" t="s">
        <v>19</v>
      </c>
      <c r="B240" s="15"/>
      <c r="C240" s="17"/>
      <c r="D240" s="17"/>
      <c r="E240" s="17"/>
      <c r="F240" s="17"/>
      <c r="G240" s="15"/>
      <c r="H240" s="16"/>
      <c r="I240" s="17">
        <f t="shared" si="26"/>
        <v>0</v>
      </c>
    </row>
    <row r="241" spans="1:9" ht="14.1" hidden="1" customHeight="1">
      <c r="A241" s="9" t="s">
        <v>20</v>
      </c>
      <c r="B241" s="15"/>
      <c r="C241" s="17"/>
      <c r="D241" s="17"/>
      <c r="E241" s="17"/>
      <c r="F241" s="17"/>
      <c r="G241" s="15"/>
      <c r="H241" s="16"/>
      <c r="I241" s="17">
        <f t="shared" si="26"/>
        <v>0</v>
      </c>
    </row>
    <row r="242" spans="1:9" ht="14.1" hidden="1" customHeight="1">
      <c r="A242" s="9" t="s">
        <v>21</v>
      </c>
      <c r="B242" s="15"/>
      <c r="C242" s="17"/>
      <c r="D242" s="17"/>
      <c r="E242" s="17"/>
      <c r="F242" s="17"/>
      <c r="G242" s="15"/>
      <c r="H242" s="16"/>
      <c r="I242" s="17">
        <f t="shared" si="26"/>
        <v>0</v>
      </c>
    </row>
    <row r="243" spans="1:9" ht="14.1" hidden="1" customHeight="1">
      <c r="A243" s="9" t="s">
        <v>22</v>
      </c>
      <c r="B243" s="15"/>
      <c r="C243" s="17"/>
      <c r="D243" s="17"/>
      <c r="E243" s="17"/>
      <c r="F243" s="17"/>
      <c r="G243" s="15"/>
      <c r="H243" s="16"/>
      <c r="I243" s="17">
        <f t="shared" si="26"/>
        <v>0</v>
      </c>
    </row>
    <row r="244" spans="1:9" ht="14.1" hidden="1" customHeight="1">
      <c r="A244" s="9" t="s">
        <v>23</v>
      </c>
      <c r="B244" s="15"/>
      <c r="C244" s="17"/>
      <c r="D244" s="17"/>
      <c r="E244" s="17"/>
      <c r="F244" s="17"/>
      <c r="G244" s="15"/>
      <c r="H244" s="16"/>
      <c r="I244" s="17">
        <f t="shared" si="26"/>
        <v>0</v>
      </c>
    </row>
    <row r="245" spans="1:9" ht="14.1" hidden="1" customHeight="1">
      <c r="A245" s="9"/>
      <c r="B245" s="20">
        <f>SUM(B230:B244)</f>
        <v>0</v>
      </c>
      <c r="C245" s="20">
        <f t="shared" ref="C245:I245" si="27">SUM(C230:C244)</f>
        <v>0</v>
      </c>
      <c r="D245" s="20">
        <f t="shared" si="27"/>
        <v>0</v>
      </c>
      <c r="E245" s="20">
        <f t="shared" si="27"/>
        <v>0</v>
      </c>
      <c r="F245" s="20">
        <f t="shared" si="27"/>
        <v>0</v>
      </c>
      <c r="G245" s="20">
        <f t="shared" si="27"/>
        <v>0</v>
      </c>
      <c r="H245" s="20">
        <f t="shared" si="27"/>
        <v>0</v>
      </c>
      <c r="I245" s="20">
        <f t="shared" si="27"/>
        <v>0</v>
      </c>
    </row>
    <row r="246" spans="1:9" ht="14.1" hidden="1" customHeight="1">
      <c r="A246" s="52" t="s">
        <v>38</v>
      </c>
      <c r="B246" s="52"/>
      <c r="C246" s="52"/>
      <c r="D246" s="52"/>
      <c r="E246" s="52"/>
      <c r="F246" s="52"/>
      <c r="G246" s="52"/>
      <c r="H246" s="52"/>
      <c r="I246" s="52"/>
    </row>
    <row r="247" spans="1:9" ht="14.1" hidden="1" customHeight="1">
      <c r="A247" s="9" t="s">
        <v>9</v>
      </c>
      <c r="B247" s="15"/>
      <c r="C247" s="17"/>
      <c r="D247" s="17"/>
      <c r="E247" s="17"/>
      <c r="F247" s="17"/>
      <c r="G247" s="15"/>
      <c r="H247" s="16"/>
      <c r="I247" s="17">
        <f t="shared" ref="I247:I261" si="28">B247+G247-H247</f>
        <v>0</v>
      </c>
    </row>
    <row r="248" spans="1:9" ht="14.1" hidden="1" customHeight="1">
      <c r="A248" s="18" t="s">
        <v>10</v>
      </c>
      <c r="B248" s="15"/>
      <c r="C248" s="17"/>
      <c r="D248" s="17"/>
      <c r="E248" s="17"/>
      <c r="F248" s="17"/>
      <c r="G248" s="15"/>
      <c r="H248" s="16"/>
      <c r="I248" s="17">
        <f t="shared" si="28"/>
        <v>0</v>
      </c>
    </row>
    <row r="249" spans="1:9" ht="14.1" hidden="1" customHeight="1">
      <c r="A249" s="18" t="s">
        <v>11</v>
      </c>
      <c r="B249" s="15"/>
      <c r="C249" s="17"/>
      <c r="D249" s="17"/>
      <c r="E249" s="17"/>
      <c r="F249" s="17"/>
      <c r="G249" s="15"/>
      <c r="H249" s="16"/>
      <c r="I249" s="17">
        <f t="shared" si="28"/>
        <v>0</v>
      </c>
    </row>
    <row r="250" spans="1:9" ht="14.1" hidden="1" customHeight="1">
      <c r="A250" s="18" t="s">
        <v>12</v>
      </c>
      <c r="B250" s="15"/>
      <c r="C250" s="17"/>
      <c r="D250" s="17"/>
      <c r="E250" s="17"/>
      <c r="F250" s="17"/>
      <c r="G250" s="15"/>
      <c r="H250" s="16"/>
      <c r="I250" s="17">
        <f t="shared" si="28"/>
        <v>0</v>
      </c>
    </row>
    <row r="251" spans="1:9" ht="14.1" hidden="1" customHeight="1">
      <c r="A251" s="9" t="s">
        <v>13</v>
      </c>
      <c r="B251" s="15"/>
      <c r="C251" s="17"/>
      <c r="D251" s="17"/>
      <c r="E251" s="17"/>
      <c r="F251" s="17"/>
      <c r="G251" s="15"/>
      <c r="H251" s="16"/>
      <c r="I251" s="17">
        <f t="shared" si="28"/>
        <v>0</v>
      </c>
    </row>
    <row r="252" spans="1:9" ht="14.1" hidden="1" customHeight="1">
      <c r="A252" s="18" t="s">
        <v>14</v>
      </c>
      <c r="B252" s="15"/>
      <c r="C252" s="17"/>
      <c r="D252" s="17"/>
      <c r="E252" s="17"/>
      <c r="F252" s="17"/>
      <c r="G252" s="15"/>
      <c r="H252" s="16"/>
      <c r="I252" s="17">
        <f t="shared" si="28"/>
        <v>0</v>
      </c>
    </row>
    <row r="253" spans="1:9" ht="14.1" hidden="1" customHeight="1">
      <c r="A253" s="9" t="s">
        <v>15</v>
      </c>
      <c r="B253" s="15"/>
      <c r="C253" s="17"/>
      <c r="D253" s="17"/>
      <c r="E253" s="17"/>
      <c r="F253" s="17"/>
      <c r="G253" s="15"/>
      <c r="H253" s="16"/>
      <c r="I253" s="17">
        <f t="shared" si="28"/>
        <v>0</v>
      </c>
    </row>
    <row r="254" spans="1:9" ht="14.1" hidden="1" customHeight="1">
      <c r="A254" s="18" t="s">
        <v>16</v>
      </c>
      <c r="B254" s="15"/>
      <c r="C254" s="17"/>
      <c r="D254" s="17"/>
      <c r="E254" s="17"/>
      <c r="F254" s="17"/>
      <c r="G254" s="15"/>
      <c r="H254" s="16"/>
      <c r="I254" s="17">
        <f t="shared" si="28"/>
        <v>0</v>
      </c>
    </row>
    <row r="255" spans="1:9" ht="14.1" hidden="1" customHeight="1">
      <c r="A255" s="9" t="s">
        <v>17</v>
      </c>
      <c r="B255" s="15"/>
      <c r="C255" s="17"/>
      <c r="D255" s="17"/>
      <c r="E255" s="17"/>
      <c r="F255" s="17"/>
      <c r="G255" s="15"/>
      <c r="H255" s="16"/>
      <c r="I255" s="17">
        <f t="shared" si="28"/>
        <v>0</v>
      </c>
    </row>
    <row r="256" spans="1:9" ht="14.1" hidden="1" customHeight="1">
      <c r="A256" s="18" t="s">
        <v>18</v>
      </c>
      <c r="B256" s="15"/>
      <c r="C256" s="17"/>
      <c r="D256" s="17"/>
      <c r="E256" s="17"/>
      <c r="F256" s="17"/>
      <c r="G256" s="15"/>
      <c r="H256" s="16"/>
      <c r="I256" s="17">
        <f t="shared" si="28"/>
        <v>0</v>
      </c>
    </row>
    <row r="257" spans="1:9" ht="14.1" hidden="1" customHeight="1">
      <c r="A257" s="9" t="s">
        <v>19</v>
      </c>
      <c r="B257" s="15"/>
      <c r="C257" s="17"/>
      <c r="D257" s="17"/>
      <c r="E257" s="17"/>
      <c r="F257" s="17"/>
      <c r="G257" s="15"/>
      <c r="H257" s="16"/>
      <c r="I257" s="17">
        <f t="shared" si="28"/>
        <v>0</v>
      </c>
    </row>
    <row r="258" spans="1:9" ht="14.1" hidden="1" customHeight="1">
      <c r="A258" s="9" t="s">
        <v>20</v>
      </c>
      <c r="B258" s="15"/>
      <c r="C258" s="17"/>
      <c r="D258" s="17"/>
      <c r="E258" s="17"/>
      <c r="F258" s="17"/>
      <c r="G258" s="15"/>
      <c r="H258" s="16"/>
      <c r="I258" s="17">
        <f t="shared" si="28"/>
        <v>0</v>
      </c>
    </row>
    <row r="259" spans="1:9" ht="14.1" hidden="1" customHeight="1">
      <c r="A259" s="9" t="s">
        <v>21</v>
      </c>
      <c r="B259" s="15"/>
      <c r="C259" s="17"/>
      <c r="D259" s="17"/>
      <c r="E259" s="17"/>
      <c r="F259" s="17"/>
      <c r="G259" s="15"/>
      <c r="H259" s="16"/>
      <c r="I259" s="17">
        <f t="shared" si="28"/>
        <v>0</v>
      </c>
    </row>
    <row r="260" spans="1:9" ht="14.1" hidden="1" customHeight="1">
      <c r="A260" s="9" t="s">
        <v>22</v>
      </c>
      <c r="B260" s="15"/>
      <c r="C260" s="17"/>
      <c r="D260" s="17"/>
      <c r="E260" s="17"/>
      <c r="F260" s="17"/>
      <c r="G260" s="15"/>
      <c r="H260" s="16"/>
      <c r="I260" s="17">
        <f t="shared" si="28"/>
        <v>0</v>
      </c>
    </row>
    <row r="261" spans="1:9" ht="14.1" hidden="1" customHeight="1">
      <c r="A261" s="9" t="s">
        <v>23</v>
      </c>
      <c r="B261" s="15"/>
      <c r="C261" s="17"/>
      <c r="D261" s="17"/>
      <c r="E261" s="17"/>
      <c r="F261" s="17"/>
      <c r="G261" s="15"/>
      <c r="H261" s="16"/>
      <c r="I261" s="17">
        <f t="shared" si="28"/>
        <v>0</v>
      </c>
    </row>
    <row r="262" spans="1:9" ht="14.1" hidden="1" customHeight="1">
      <c r="A262" s="9"/>
      <c r="B262" s="20">
        <f>SUM(B247:B261)</f>
        <v>0</v>
      </c>
      <c r="C262" s="20">
        <f t="shared" ref="C262:I262" si="29">SUM(C247:C261)</f>
        <v>0</v>
      </c>
      <c r="D262" s="20">
        <f t="shared" si="29"/>
        <v>0</v>
      </c>
      <c r="E262" s="20">
        <f t="shared" si="29"/>
        <v>0</v>
      </c>
      <c r="F262" s="20">
        <f t="shared" si="29"/>
        <v>0</v>
      </c>
      <c r="G262" s="20">
        <f t="shared" si="29"/>
        <v>0</v>
      </c>
      <c r="H262" s="20">
        <f t="shared" si="29"/>
        <v>0</v>
      </c>
      <c r="I262" s="20">
        <f t="shared" si="29"/>
        <v>0</v>
      </c>
    </row>
    <row r="263" spans="1:9" ht="14.1" hidden="1" customHeight="1">
      <c r="A263" s="52" t="s">
        <v>39</v>
      </c>
      <c r="B263" s="52"/>
      <c r="C263" s="52"/>
      <c r="D263" s="52"/>
      <c r="E263" s="52"/>
      <c r="F263" s="52"/>
      <c r="G263" s="52"/>
      <c r="H263" s="52"/>
      <c r="I263" s="52"/>
    </row>
    <row r="264" spans="1:9" ht="14.1" hidden="1" customHeight="1">
      <c r="A264" s="9" t="s">
        <v>9</v>
      </c>
      <c r="B264" s="15"/>
      <c r="C264" s="17"/>
      <c r="D264" s="17"/>
      <c r="E264" s="17"/>
      <c r="F264" s="17"/>
      <c r="G264" s="15"/>
      <c r="H264" s="16"/>
      <c r="I264" s="17">
        <f t="shared" ref="I264:I278" si="30">B264+G264-H264</f>
        <v>0</v>
      </c>
    </row>
    <row r="265" spans="1:9" ht="14.1" hidden="1" customHeight="1">
      <c r="A265" s="18" t="s">
        <v>10</v>
      </c>
      <c r="B265" s="15"/>
      <c r="C265" s="17"/>
      <c r="D265" s="17"/>
      <c r="E265" s="17"/>
      <c r="F265" s="17"/>
      <c r="G265" s="15"/>
      <c r="H265" s="16"/>
      <c r="I265" s="17">
        <f t="shared" si="30"/>
        <v>0</v>
      </c>
    </row>
    <row r="266" spans="1:9" ht="14.1" hidden="1" customHeight="1">
      <c r="A266" s="18" t="s">
        <v>11</v>
      </c>
      <c r="B266" s="15"/>
      <c r="C266" s="17"/>
      <c r="D266" s="17"/>
      <c r="E266" s="17"/>
      <c r="F266" s="17"/>
      <c r="G266" s="15"/>
      <c r="H266" s="16"/>
      <c r="I266" s="17">
        <f t="shared" si="30"/>
        <v>0</v>
      </c>
    </row>
    <row r="267" spans="1:9" ht="14.1" hidden="1" customHeight="1">
      <c r="A267" s="18" t="s">
        <v>12</v>
      </c>
      <c r="B267" s="15"/>
      <c r="C267" s="17"/>
      <c r="D267" s="17"/>
      <c r="E267" s="17"/>
      <c r="F267" s="17"/>
      <c r="G267" s="15"/>
      <c r="H267" s="16"/>
      <c r="I267" s="17">
        <f t="shared" si="30"/>
        <v>0</v>
      </c>
    </row>
    <row r="268" spans="1:9" ht="14.1" hidden="1" customHeight="1">
      <c r="A268" s="9" t="s">
        <v>13</v>
      </c>
      <c r="B268" s="15"/>
      <c r="C268" s="17"/>
      <c r="D268" s="17"/>
      <c r="E268" s="17"/>
      <c r="F268" s="17"/>
      <c r="G268" s="15"/>
      <c r="H268" s="16"/>
      <c r="I268" s="17">
        <f t="shared" si="30"/>
        <v>0</v>
      </c>
    </row>
    <row r="269" spans="1:9" ht="14.1" hidden="1" customHeight="1">
      <c r="A269" s="18" t="s">
        <v>14</v>
      </c>
      <c r="B269" s="15"/>
      <c r="C269" s="17"/>
      <c r="D269" s="17"/>
      <c r="E269" s="17"/>
      <c r="F269" s="17"/>
      <c r="G269" s="15"/>
      <c r="H269" s="16"/>
      <c r="I269" s="17">
        <f t="shared" si="30"/>
        <v>0</v>
      </c>
    </row>
    <row r="270" spans="1:9" ht="14.1" hidden="1" customHeight="1">
      <c r="A270" s="9" t="s">
        <v>15</v>
      </c>
      <c r="B270" s="15"/>
      <c r="C270" s="17"/>
      <c r="D270" s="17"/>
      <c r="E270" s="17"/>
      <c r="F270" s="17"/>
      <c r="G270" s="15"/>
      <c r="H270" s="16"/>
      <c r="I270" s="17">
        <f t="shared" si="30"/>
        <v>0</v>
      </c>
    </row>
    <row r="271" spans="1:9" ht="14.1" hidden="1" customHeight="1">
      <c r="A271" s="18" t="s">
        <v>16</v>
      </c>
      <c r="B271" s="15"/>
      <c r="C271" s="17"/>
      <c r="D271" s="17"/>
      <c r="E271" s="17"/>
      <c r="F271" s="17"/>
      <c r="G271" s="15"/>
      <c r="H271" s="16"/>
      <c r="I271" s="17">
        <f t="shared" si="30"/>
        <v>0</v>
      </c>
    </row>
    <row r="272" spans="1:9" ht="14.1" hidden="1" customHeight="1">
      <c r="A272" s="9" t="s">
        <v>17</v>
      </c>
      <c r="B272" s="15"/>
      <c r="C272" s="17"/>
      <c r="D272" s="17"/>
      <c r="E272" s="17"/>
      <c r="F272" s="17"/>
      <c r="G272" s="15"/>
      <c r="H272" s="16"/>
      <c r="I272" s="17">
        <f t="shared" si="30"/>
        <v>0</v>
      </c>
    </row>
    <row r="273" spans="1:9" ht="14.1" hidden="1" customHeight="1">
      <c r="A273" s="18" t="s">
        <v>18</v>
      </c>
      <c r="B273" s="15"/>
      <c r="C273" s="17"/>
      <c r="D273" s="17"/>
      <c r="E273" s="17"/>
      <c r="F273" s="17"/>
      <c r="G273" s="15"/>
      <c r="H273" s="16"/>
      <c r="I273" s="17">
        <f t="shared" si="30"/>
        <v>0</v>
      </c>
    </row>
    <row r="274" spans="1:9" ht="14.1" hidden="1" customHeight="1">
      <c r="A274" s="9" t="s">
        <v>19</v>
      </c>
      <c r="B274" s="15"/>
      <c r="C274" s="17"/>
      <c r="D274" s="17"/>
      <c r="E274" s="17"/>
      <c r="F274" s="17"/>
      <c r="G274" s="15"/>
      <c r="H274" s="16"/>
      <c r="I274" s="17">
        <f t="shared" si="30"/>
        <v>0</v>
      </c>
    </row>
    <row r="275" spans="1:9" ht="14.1" hidden="1" customHeight="1">
      <c r="A275" s="9" t="s">
        <v>20</v>
      </c>
      <c r="B275" s="15"/>
      <c r="C275" s="17"/>
      <c r="D275" s="17"/>
      <c r="E275" s="17"/>
      <c r="F275" s="17"/>
      <c r="G275" s="15"/>
      <c r="H275" s="16"/>
      <c r="I275" s="17">
        <f t="shared" si="30"/>
        <v>0</v>
      </c>
    </row>
    <row r="276" spans="1:9" ht="14.1" hidden="1" customHeight="1">
      <c r="A276" s="9" t="s">
        <v>21</v>
      </c>
      <c r="B276" s="15"/>
      <c r="C276" s="17"/>
      <c r="D276" s="17"/>
      <c r="E276" s="17"/>
      <c r="F276" s="17"/>
      <c r="G276" s="15"/>
      <c r="H276" s="16"/>
      <c r="I276" s="17">
        <f t="shared" si="30"/>
        <v>0</v>
      </c>
    </row>
    <row r="277" spans="1:9" ht="14.1" hidden="1" customHeight="1">
      <c r="A277" s="9" t="s">
        <v>22</v>
      </c>
      <c r="B277" s="15"/>
      <c r="C277" s="17"/>
      <c r="D277" s="17"/>
      <c r="E277" s="17"/>
      <c r="F277" s="17"/>
      <c r="G277" s="15"/>
      <c r="H277" s="16"/>
      <c r="I277" s="17">
        <f t="shared" si="30"/>
        <v>0</v>
      </c>
    </row>
    <row r="278" spans="1:9" ht="14.1" hidden="1" customHeight="1">
      <c r="A278" s="9" t="s">
        <v>23</v>
      </c>
      <c r="B278" s="15"/>
      <c r="C278" s="17"/>
      <c r="D278" s="17"/>
      <c r="E278" s="17"/>
      <c r="F278" s="17"/>
      <c r="G278" s="15"/>
      <c r="H278" s="16"/>
      <c r="I278" s="17">
        <f t="shared" si="30"/>
        <v>0</v>
      </c>
    </row>
    <row r="279" spans="1:9" ht="14.1" hidden="1" customHeight="1">
      <c r="A279" s="9"/>
      <c r="B279" s="20">
        <f>SUM(B264:B278)</f>
        <v>0</v>
      </c>
      <c r="C279" s="20">
        <f t="shared" ref="C279:I279" si="31">SUM(C264:C278)</f>
        <v>0</v>
      </c>
      <c r="D279" s="20">
        <f t="shared" si="31"/>
        <v>0</v>
      </c>
      <c r="E279" s="20">
        <f t="shared" si="31"/>
        <v>0</v>
      </c>
      <c r="F279" s="20">
        <f t="shared" si="31"/>
        <v>0</v>
      </c>
      <c r="G279" s="20">
        <f t="shared" si="31"/>
        <v>0</v>
      </c>
      <c r="H279" s="20">
        <f t="shared" si="31"/>
        <v>0</v>
      </c>
      <c r="I279" s="20">
        <f t="shared" si="31"/>
        <v>0</v>
      </c>
    </row>
    <row r="280" spans="1:9" ht="14.1" hidden="1" customHeight="1">
      <c r="A280" s="52" t="s">
        <v>40</v>
      </c>
      <c r="B280" s="52"/>
      <c r="C280" s="52"/>
      <c r="D280" s="52"/>
      <c r="E280" s="52"/>
      <c r="F280" s="52"/>
      <c r="G280" s="52"/>
      <c r="H280" s="52"/>
      <c r="I280" s="52"/>
    </row>
    <row r="281" spans="1:9" ht="14.1" hidden="1" customHeight="1">
      <c r="A281" s="9" t="s">
        <v>9</v>
      </c>
      <c r="B281" s="15"/>
      <c r="C281" s="17"/>
      <c r="D281" s="17"/>
      <c r="E281" s="17"/>
      <c r="F281" s="17"/>
      <c r="G281" s="15"/>
      <c r="H281" s="16"/>
      <c r="I281" s="17">
        <f t="shared" ref="I281:I295" si="32">B281+G281-H281</f>
        <v>0</v>
      </c>
    </row>
    <row r="282" spans="1:9" ht="14.1" hidden="1" customHeight="1">
      <c r="A282" s="18" t="s">
        <v>10</v>
      </c>
      <c r="B282" s="15"/>
      <c r="C282" s="17"/>
      <c r="D282" s="17"/>
      <c r="E282" s="17"/>
      <c r="F282" s="17"/>
      <c r="G282" s="15"/>
      <c r="H282" s="16"/>
      <c r="I282" s="17">
        <f t="shared" si="32"/>
        <v>0</v>
      </c>
    </row>
    <row r="283" spans="1:9" ht="14.1" hidden="1" customHeight="1">
      <c r="A283" s="18" t="s">
        <v>11</v>
      </c>
      <c r="B283" s="15"/>
      <c r="C283" s="17"/>
      <c r="D283" s="17"/>
      <c r="E283" s="17"/>
      <c r="F283" s="17"/>
      <c r="G283" s="15"/>
      <c r="H283" s="16"/>
      <c r="I283" s="17">
        <f t="shared" si="32"/>
        <v>0</v>
      </c>
    </row>
    <row r="284" spans="1:9" ht="14.1" hidden="1" customHeight="1">
      <c r="A284" s="18" t="s">
        <v>12</v>
      </c>
      <c r="B284" s="15"/>
      <c r="C284" s="17"/>
      <c r="D284" s="17"/>
      <c r="E284" s="17"/>
      <c r="F284" s="17"/>
      <c r="G284" s="15"/>
      <c r="H284" s="16"/>
      <c r="I284" s="17">
        <f t="shared" si="32"/>
        <v>0</v>
      </c>
    </row>
    <row r="285" spans="1:9" ht="14.1" hidden="1" customHeight="1">
      <c r="A285" s="9" t="s">
        <v>13</v>
      </c>
      <c r="B285" s="15"/>
      <c r="C285" s="17"/>
      <c r="D285" s="17"/>
      <c r="E285" s="17"/>
      <c r="F285" s="17"/>
      <c r="G285" s="15"/>
      <c r="H285" s="16"/>
      <c r="I285" s="17">
        <f t="shared" si="32"/>
        <v>0</v>
      </c>
    </row>
    <row r="286" spans="1:9" ht="14.1" hidden="1" customHeight="1">
      <c r="A286" s="18" t="s">
        <v>14</v>
      </c>
      <c r="B286" s="15"/>
      <c r="C286" s="17"/>
      <c r="D286" s="17"/>
      <c r="E286" s="17"/>
      <c r="F286" s="17"/>
      <c r="G286" s="15"/>
      <c r="H286" s="16"/>
      <c r="I286" s="17">
        <f t="shared" si="32"/>
        <v>0</v>
      </c>
    </row>
    <row r="287" spans="1:9" ht="14.1" hidden="1" customHeight="1">
      <c r="A287" s="9" t="s">
        <v>15</v>
      </c>
      <c r="B287" s="15"/>
      <c r="C287" s="17"/>
      <c r="D287" s="17"/>
      <c r="E287" s="17"/>
      <c r="F287" s="17"/>
      <c r="G287" s="15"/>
      <c r="H287" s="16"/>
      <c r="I287" s="17">
        <f t="shared" si="32"/>
        <v>0</v>
      </c>
    </row>
    <row r="288" spans="1:9" ht="14.1" hidden="1" customHeight="1">
      <c r="A288" s="18" t="s">
        <v>16</v>
      </c>
      <c r="B288" s="15"/>
      <c r="C288" s="17"/>
      <c r="D288" s="17"/>
      <c r="E288" s="17"/>
      <c r="F288" s="17"/>
      <c r="G288" s="15"/>
      <c r="H288" s="16"/>
      <c r="I288" s="17">
        <f t="shared" si="32"/>
        <v>0</v>
      </c>
    </row>
    <row r="289" spans="1:9" ht="14.1" hidden="1" customHeight="1">
      <c r="A289" s="9" t="s">
        <v>17</v>
      </c>
      <c r="B289" s="15"/>
      <c r="C289" s="17"/>
      <c r="D289" s="17"/>
      <c r="E289" s="17"/>
      <c r="F289" s="17"/>
      <c r="G289" s="15"/>
      <c r="H289" s="16"/>
      <c r="I289" s="17">
        <f t="shared" si="32"/>
        <v>0</v>
      </c>
    </row>
    <row r="290" spans="1:9" ht="14.1" hidden="1" customHeight="1">
      <c r="A290" s="18" t="s">
        <v>18</v>
      </c>
      <c r="B290" s="15"/>
      <c r="C290" s="17"/>
      <c r="D290" s="17"/>
      <c r="E290" s="17"/>
      <c r="F290" s="17"/>
      <c r="G290" s="15"/>
      <c r="H290" s="16"/>
      <c r="I290" s="17">
        <f t="shared" si="32"/>
        <v>0</v>
      </c>
    </row>
    <row r="291" spans="1:9" ht="14.1" hidden="1" customHeight="1">
      <c r="A291" s="9" t="s">
        <v>19</v>
      </c>
      <c r="B291" s="15"/>
      <c r="C291" s="17"/>
      <c r="D291" s="17"/>
      <c r="E291" s="17"/>
      <c r="F291" s="17"/>
      <c r="G291" s="15"/>
      <c r="H291" s="16"/>
      <c r="I291" s="17">
        <f t="shared" si="32"/>
        <v>0</v>
      </c>
    </row>
    <row r="292" spans="1:9" ht="14.1" hidden="1" customHeight="1">
      <c r="A292" s="9" t="s">
        <v>20</v>
      </c>
      <c r="B292" s="15"/>
      <c r="C292" s="17"/>
      <c r="D292" s="17"/>
      <c r="E292" s="17"/>
      <c r="F292" s="17"/>
      <c r="G292" s="15"/>
      <c r="H292" s="16"/>
      <c r="I292" s="17">
        <f t="shared" si="32"/>
        <v>0</v>
      </c>
    </row>
    <row r="293" spans="1:9" ht="14.1" hidden="1" customHeight="1">
      <c r="A293" s="9" t="s">
        <v>21</v>
      </c>
      <c r="B293" s="15"/>
      <c r="C293" s="17"/>
      <c r="D293" s="17"/>
      <c r="E293" s="17"/>
      <c r="F293" s="17"/>
      <c r="G293" s="15"/>
      <c r="H293" s="16"/>
      <c r="I293" s="17">
        <f t="shared" si="32"/>
        <v>0</v>
      </c>
    </row>
    <row r="294" spans="1:9" ht="14.1" hidden="1" customHeight="1">
      <c r="A294" s="9" t="s">
        <v>22</v>
      </c>
      <c r="B294" s="15"/>
      <c r="C294" s="17"/>
      <c r="D294" s="17"/>
      <c r="E294" s="17"/>
      <c r="F294" s="17"/>
      <c r="G294" s="15"/>
      <c r="H294" s="16"/>
      <c r="I294" s="17">
        <f t="shared" si="32"/>
        <v>0</v>
      </c>
    </row>
    <row r="295" spans="1:9" ht="14.1" hidden="1" customHeight="1">
      <c r="A295" s="9" t="s">
        <v>23</v>
      </c>
      <c r="B295" s="15"/>
      <c r="C295" s="17"/>
      <c r="D295" s="17"/>
      <c r="E295" s="17"/>
      <c r="F295" s="17"/>
      <c r="G295" s="15"/>
      <c r="H295" s="16"/>
      <c r="I295" s="17">
        <f t="shared" si="32"/>
        <v>0</v>
      </c>
    </row>
    <row r="296" spans="1:9" ht="14.1" hidden="1" customHeight="1">
      <c r="A296" s="9"/>
      <c r="B296" s="20">
        <f>SUM(B281:B295)</f>
        <v>0</v>
      </c>
      <c r="C296" s="20">
        <f t="shared" ref="C296:I296" si="33">SUM(C281:C295)</f>
        <v>0</v>
      </c>
      <c r="D296" s="20">
        <f t="shared" si="33"/>
        <v>0</v>
      </c>
      <c r="E296" s="20">
        <f t="shared" si="33"/>
        <v>0</v>
      </c>
      <c r="F296" s="20">
        <f t="shared" si="33"/>
        <v>0</v>
      </c>
      <c r="G296" s="20">
        <f t="shared" si="33"/>
        <v>0</v>
      </c>
      <c r="H296" s="20">
        <f t="shared" si="33"/>
        <v>0</v>
      </c>
      <c r="I296" s="20">
        <f t="shared" si="33"/>
        <v>0</v>
      </c>
    </row>
    <row r="297" spans="1:9" ht="14.1" customHeight="1">
      <c r="A297" s="52" t="s">
        <v>41</v>
      </c>
      <c r="B297" s="52"/>
      <c r="C297" s="52"/>
      <c r="D297" s="52"/>
      <c r="E297" s="52"/>
      <c r="F297" s="52"/>
      <c r="G297" s="52"/>
      <c r="H297" s="52"/>
      <c r="I297" s="52"/>
    </row>
    <row r="298" spans="1:9" ht="14.1" customHeight="1">
      <c r="A298" s="9" t="s">
        <v>9</v>
      </c>
      <c r="B298" s="15">
        <v>110190</v>
      </c>
      <c r="C298" s="17"/>
      <c r="D298" s="17"/>
      <c r="E298" s="17"/>
      <c r="F298" s="17"/>
      <c r="G298" s="15"/>
      <c r="H298" s="16">
        <v>2100</v>
      </c>
      <c r="I298" s="17">
        <f t="shared" ref="I298:I313" si="34">B298+G298-H298</f>
        <v>108090</v>
      </c>
    </row>
    <row r="299" spans="1:9" ht="14.1" customHeight="1">
      <c r="A299" s="18" t="s">
        <v>10</v>
      </c>
      <c r="B299" s="15">
        <v>280</v>
      </c>
      <c r="C299" s="17"/>
      <c r="D299" s="17"/>
      <c r="E299" s="17"/>
      <c r="F299" s="17"/>
      <c r="G299" s="15"/>
      <c r="H299" s="16"/>
      <c r="I299" s="17">
        <f t="shared" si="34"/>
        <v>280</v>
      </c>
    </row>
    <row r="300" spans="1:9" ht="14.1" customHeight="1">
      <c r="A300" s="18" t="s">
        <v>11</v>
      </c>
      <c r="B300" s="15">
        <v>280</v>
      </c>
      <c r="C300" s="17"/>
      <c r="D300" s="17"/>
      <c r="E300" s="17"/>
      <c r="F300" s="17"/>
      <c r="G300" s="15"/>
      <c r="H300" s="16"/>
      <c r="I300" s="17">
        <f t="shared" si="34"/>
        <v>280</v>
      </c>
    </row>
    <row r="301" spans="1:9" ht="14.1" customHeight="1">
      <c r="A301" s="18" t="s">
        <v>12</v>
      </c>
      <c r="B301" s="15">
        <v>1236</v>
      </c>
      <c r="C301" s="17"/>
      <c r="D301" s="17"/>
      <c r="E301" s="17"/>
      <c r="F301" s="17"/>
      <c r="G301" s="15"/>
      <c r="H301" s="16"/>
      <c r="I301" s="17">
        <f t="shared" si="34"/>
        <v>1236</v>
      </c>
    </row>
    <row r="302" spans="1:9" ht="14.1" customHeight="1">
      <c r="A302" s="9" t="s">
        <v>13</v>
      </c>
      <c r="B302" s="15">
        <v>2700</v>
      </c>
      <c r="C302" s="17"/>
      <c r="D302" s="17"/>
      <c r="E302" s="17"/>
      <c r="F302" s="17"/>
      <c r="G302" s="15"/>
      <c r="H302" s="16"/>
      <c r="I302" s="17">
        <f t="shared" si="34"/>
        <v>2700</v>
      </c>
    </row>
    <row r="303" spans="1:9" ht="14.1" customHeight="1">
      <c r="A303" s="18" t="s">
        <v>14</v>
      </c>
      <c r="B303" s="15">
        <v>878</v>
      </c>
      <c r="C303" s="17"/>
      <c r="D303" s="17"/>
      <c r="E303" s="17"/>
      <c r="F303" s="17"/>
      <c r="G303" s="15"/>
      <c r="H303" s="16"/>
      <c r="I303" s="17">
        <f t="shared" si="34"/>
        <v>878</v>
      </c>
    </row>
    <row r="304" spans="1:9" ht="14.1" customHeight="1">
      <c r="A304" s="9" t="s">
        <v>15</v>
      </c>
      <c r="B304" s="15">
        <v>400</v>
      </c>
      <c r="C304" s="17"/>
      <c r="D304" s="17"/>
      <c r="E304" s="17"/>
      <c r="F304" s="17"/>
      <c r="G304" s="15"/>
      <c r="H304" s="16"/>
      <c r="I304" s="17">
        <f t="shared" si="34"/>
        <v>400</v>
      </c>
    </row>
    <row r="305" spans="1:9" ht="14.1" customHeight="1">
      <c r="A305" s="18" t="s">
        <v>16</v>
      </c>
      <c r="B305" s="15">
        <v>1394</v>
      </c>
      <c r="C305" s="17"/>
      <c r="D305" s="17"/>
      <c r="E305" s="17"/>
      <c r="F305" s="17"/>
      <c r="G305" s="15"/>
      <c r="H305" s="16"/>
      <c r="I305" s="17">
        <f t="shared" si="34"/>
        <v>1394</v>
      </c>
    </row>
    <row r="306" spans="1:9" ht="14.1" customHeight="1">
      <c r="A306" s="9" t="s">
        <v>17</v>
      </c>
      <c r="B306" s="15">
        <v>140</v>
      </c>
      <c r="C306" s="17"/>
      <c r="D306" s="17"/>
      <c r="E306" s="17"/>
      <c r="F306" s="17"/>
      <c r="G306" s="15"/>
      <c r="H306" s="16"/>
      <c r="I306" s="17">
        <f t="shared" si="34"/>
        <v>140</v>
      </c>
    </row>
    <row r="307" spans="1:9" ht="14.1" customHeight="1">
      <c r="A307" s="18" t="s">
        <v>18</v>
      </c>
      <c r="B307" s="15">
        <v>140</v>
      </c>
      <c r="C307" s="17"/>
      <c r="D307" s="17"/>
      <c r="E307" s="17"/>
      <c r="F307" s="17"/>
      <c r="G307" s="15"/>
      <c r="H307" s="16"/>
      <c r="I307" s="17">
        <f t="shared" si="34"/>
        <v>140</v>
      </c>
    </row>
    <row r="308" spans="1:9" ht="14.1" customHeight="1">
      <c r="A308" s="9" t="s">
        <v>19</v>
      </c>
      <c r="B308" s="15">
        <v>140</v>
      </c>
      <c r="C308" s="17"/>
      <c r="D308" s="17"/>
      <c r="E308" s="17"/>
      <c r="F308" s="17"/>
      <c r="G308" s="15"/>
      <c r="H308" s="16"/>
      <c r="I308" s="17">
        <f t="shared" si="34"/>
        <v>140</v>
      </c>
    </row>
    <row r="309" spans="1:9" ht="14.1" customHeight="1">
      <c r="A309" s="9" t="s">
        <v>20</v>
      </c>
      <c r="B309" s="15">
        <v>680</v>
      </c>
      <c r="C309" s="17"/>
      <c r="D309" s="17"/>
      <c r="E309" s="17"/>
      <c r="F309" s="17"/>
      <c r="G309" s="15"/>
      <c r="H309" s="16"/>
      <c r="I309" s="17">
        <f t="shared" si="34"/>
        <v>680</v>
      </c>
    </row>
    <row r="310" spans="1:9" ht="14.1" customHeight="1">
      <c r="A310" s="9" t="s">
        <v>21</v>
      </c>
      <c r="B310" s="15">
        <v>1118</v>
      </c>
      <c r="C310" s="17"/>
      <c r="D310" s="17"/>
      <c r="E310" s="17"/>
      <c r="F310" s="17"/>
      <c r="G310" s="15"/>
      <c r="H310" s="16"/>
      <c r="I310" s="17">
        <f t="shared" si="34"/>
        <v>1118</v>
      </c>
    </row>
    <row r="311" spans="1:9" ht="14.1" customHeight="1">
      <c r="A311" s="9" t="s">
        <v>52</v>
      </c>
      <c r="B311" s="15">
        <v>0</v>
      </c>
      <c r="C311" s="17"/>
      <c r="D311" s="17"/>
      <c r="E311" s="17"/>
      <c r="F311" s="17"/>
      <c r="G311" s="15">
        <v>2100</v>
      </c>
      <c r="H311" s="16"/>
      <c r="I311" s="17">
        <f t="shared" si="34"/>
        <v>2100</v>
      </c>
    </row>
    <row r="312" spans="1:9" ht="14.1" customHeight="1">
      <c r="A312" s="9" t="s">
        <v>22</v>
      </c>
      <c r="B312" s="15">
        <v>142</v>
      </c>
      <c r="C312" s="17"/>
      <c r="D312" s="17"/>
      <c r="E312" s="17"/>
      <c r="F312" s="17"/>
      <c r="G312" s="15"/>
      <c r="H312" s="16"/>
      <c r="I312" s="17">
        <f t="shared" si="34"/>
        <v>142</v>
      </c>
    </row>
    <row r="313" spans="1:9" ht="14.1" customHeight="1">
      <c r="A313" s="9" t="s">
        <v>23</v>
      </c>
      <c r="B313" s="15">
        <v>282</v>
      </c>
      <c r="C313" s="17"/>
      <c r="D313" s="17"/>
      <c r="E313" s="17"/>
      <c r="F313" s="17"/>
      <c r="G313" s="15"/>
      <c r="H313" s="16"/>
      <c r="I313" s="17">
        <f t="shared" si="34"/>
        <v>282</v>
      </c>
    </row>
    <row r="314" spans="1:9" ht="14.1" customHeight="1">
      <c r="A314" s="9"/>
      <c r="B314" s="20">
        <f>SUM(B298:B313)</f>
        <v>120000</v>
      </c>
      <c r="C314" s="20">
        <f t="shared" ref="C314:I314" si="35">SUM(C298:C313)</f>
        <v>0</v>
      </c>
      <c r="D314" s="20">
        <f t="shared" si="35"/>
        <v>0</v>
      </c>
      <c r="E314" s="20">
        <f t="shared" si="35"/>
        <v>0</v>
      </c>
      <c r="F314" s="20">
        <f t="shared" si="35"/>
        <v>0</v>
      </c>
      <c r="G314" s="20">
        <f t="shared" si="35"/>
        <v>2100</v>
      </c>
      <c r="H314" s="20">
        <f t="shared" si="35"/>
        <v>2100</v>
      </c>
      <c r="I314" s="20">
        <f t="shared" si="35"/>
        <v>120000</v>
      </c>
    </row>
    <row r="315" spans="1:9" ht="17.25" hidden="1" customHeight="1">
      <c r="A315" s="52" t="s">
        <v>42</v>
      </c>
      <c r="B315" s="52"/>
      <c r="C315" s="52"/>
      <c r="D315" s="52"/>
      <c r="E315" s="52"/>
      <c r="F315" s="52"/>
      <c r="G315" s="52"/>
      <c r="H315" s="52"/>
      <c r="I315" s="52"/>
    </row>
    <row r="316" spans="1:9" ht="14.1" hidden="1" customHeight="1">
      <c r="A316" s="9" t="s">
        <v>9</v>
      </c>
      <c r="B316" s="15"/>
      <c r="C316" s="17"/>
      <c r="D316" s="17"/>
      <c r="E316" s="17"/>
      <c r="F316" s="17"/>
      <c r="G316" s="15"/>
      <c r="H316" s="16"/>
      <c r="I316" s="17">
        <f t="shared" ref="I316:I330" si="36">B316+G316-H316</f>
        <v>0</v>
      </c>
    </row>
    <row r="317" spans="1:9" ht="14.1" hidden="1" customHeight="1">
      <c r="A317" s="18" t="s">
        <v>10</v>
      </c>
      <c r="B317" s="15"/>
      <c r="C317" s="17"/>
      <c r="D317" s="17"/>
      <c r="E317" s="17"/>
      <c r="F317" s="17"/>
      <c r="G317" s="15"/>
      <c r="H317" s="16"/>
      <c r="I317" s="17">
        <f t="shared" si="36"/>
        <v>0</v>
      </c>
    </row>
    <row r="318" spans="1:9" ht="14.1" hidden="1" customHeight="1">
      <c r="A318" s="18" t="s">
        <v>11</v>
      </c>
      <c r="B318" s="15"/>
      <c r="C318" s="17"/>
      <c r="D318" s="17"/>
      <c r="E318" s="17"/>
      <c r="F318" s="17"/>
      <c r="G318" s="15"/>
      <c r="H318" s="16"/>
      <c r="I318" s="17">
        <f t="shared" si="36"/>
        <v>0</v>
      </c>
    </row>
    <row r="319" spans="1:9" ht="14.1" hidden="1" customHeight="1">
      <c r="A319" s="18" t="s">
        <v>12</v>
      </c>
      <c r="B319" s="15"/>
      <c r="C319" s="17"/>
      <c r="D319" s="17"/>
      <c r="E319" s="17"/>
      <c r="F319" s="17"/>
      <c r="G319" s="15"/>
      <c r="H319" s="16"/>
      <c r="I319" s="17">
        <f t="shared" si="36"/>
        <v>0</v>
      </c>
    </row>
    <row r="320" spans="1:9" ht="14.1" hidden="1" customHeight="1">
      <c r="A320" s="9" t="s">
        <v>13</v>
      </c>
      <c r="B320" s="15"/>
      <c r="C320" s="17"/>
      <c r="D320" s="17"/>
      <c r="E320" s="17"/>
      <c r="F320" s="17"/>
      <c r="G320" s="15"/>
      <c r="H320" s="16"/>
      <c r="I320" s="17">
        <f t="shared" si="36"/>
        <v>0</v>
      </c>
    </row>
    <row r="321" spans="1:9" ht="14.1" hidden="1" customHeight="1">
      <c r="A321" s="18" t="s">
        <v>14</v>
      </c>
      <c r="B321" s="15"/>
      <c r="C321" s="17"/>
      <c r="D321" s="17"/>
      <c r="E321" s="17"/>
      <c r="F321" s="17"/>
      <c r="G321" s="15"/>
      <c r="H321" s="16"/>
      <c r="I321" s="17">
        <f t="shared" si="36"/>
        <v>0</v>
      </c>
    </row>
    <row r="322" spans="1:9" ht="14.1" hidden="1" customHeight="1">
      <c r="A322" s="9" t="s">
        <v>15</v>
      </c>
      <c r="B322" s="15"/>
      <c r="C322" s="17"/>
      <c r="D322" s="17"/>
      <c r="E322" s="17"/>
      <c r="F322" s="17"/>
      <c r="G322" s="15"/>
      <c r="H322" s="16"/>
      <c r="I322" s="17">
        <f t="shared" si="36"/>
        <v>0</v>
      </c>
    </row>
    <row r="323" spans="1:9" ht="14.1" hidden="1" customHeight="1">
      <c r="A323" s="18" t="s">
        <v>16</v>
      </c>
      <c r="B323" s="15"/>
      <c r="C323" s="17"/>
      <c r="D323" s="17"/>
      <c r="E323" s="17"/>
      <c r="F323" s="17"/>
      <c r="G323" s="15"/>
      <c r="H323" s="16"/>
      <c r="I323" s="17">
        <f t="shared" si="36"/>
        <v>0</v>
      </c>
    </row>
    <row r="324" spans="1:9" ht="14.1" hidden="1" customHeight="1">
      <c r="A324" s="9" t="s">
        <v>17</v>
      </c>
      <c r="B324" s="15"/>
      <c r="C324" s="17"/>
      <c r="D324" s="17"/>
      <c r="E324" s="17"/>
      <c r="F324" s="17"/>
      <c r="G324" s="15"/>
      <c r="H324" s="16"/>
      <c r="I324" s="17">
        <f t="shared" si="36"/>
        <v>0</v>
      </c>
    </row>
    <row r="325" spans="1:9" ht="14.1" hidden="1" customHeight="1">
      <c r="A325" s="18" t="s">
        <v>18</v>
      </c>
      <c r="B325" s="15"/>
      <c r="C325" s="17"/>
      <c r="D325" s="17"/>
      <c r="E325" s="17"/>
      <c r="F325" s="17"/>
      <c r="G325" s="15"/>
      <c r="H325" s="16"/>
      <c r="I325" s="17">
        <f t="shared" si="36"/>
        <v>0</v>
      </c>
    </row>
    <row r="326" spans="1:9" ht="14.1" hidden="1" customHeight="1">
      <c r="A326" s="9" t="s">
        <v>19</v>
      </c>
      <c r="B326" s="15"/>
      <c r="C326" s="17"/>
      <c r="D326" s="17"/>
      <c r="E326" s="17"/>
      <c r="F326" s="17"/>
      <c r="G326" s="15"/>
      <c r="H326" s="16"/>
      <c r="I326" s="17">
        <f t="shared" si="36"/>
        <v>0</v>
      </c>
    </row>
    <row r="327" spans="1:9" ht="14.1" hidden="1" customHeight="1">
      <c r="A327" s="9" t="s">
        <v>20</v>
      </c>
      <c r="B327" s="15"/>
      <c r="C327" s="17"/>
      <c r="D327" s="17"/>
      <c r="E327" s="17"/>
      <c r="F327" s="17"/>
      <c r="G327" s="15"/>
      <c r="H327" s="16"/>
      <c r="I327" s="17">
        <f t="shared" si="36"/>
        <v>0</v>
      </c>
    </row>
    <row r="328" spans="1:9" ht="14.1" hidden="1" customHeight="1">
      <c r="A328" s="9" t="s">
        <v>21</v>
      </c>
      <c r="B328" s="15"/>
      <c r="C328" s="17"/>
      <c r="D328" s="17"/>
      <c r="E328" s="17"/>
      <c r="F328" s="17"/>
      <c r="G328" s="15"/>
      <c r="H328" s="16"/>
      <c r="I328" s="17">
        <f t="shared" si="36"/>
        <v>0</v>
      </c>
    </row>
    <row r="329" spans="1:9" ht="14.1" hidden="1" customHeight="1">
      <c r="A329" s="9" t="s">
        <v>22</v>
      </c>
      <c r="B329" s="15"/>
      <c r="C329" s="17"/>
      <c r="D329" s="17"/>
      <c r="E329" s="17"/>
      <c r="F329" s="17"/>
      <c r="G329" s="15"/>
      <c r="H329" s="16"/>
      <c r="I329" s="17">
        <f t="shared" si="36"/>
        <v>0</v>
      </c>
    </row>
    <row r="330" spans="1:9" ht="14.1" hidden="1" customHeight="1">
      <c r="A330" s="9" t="s">
        <v>23</v>
      </c>
      <c r="B330" s="15"/>
      <c r="C330" s="17"/>
      <c r="D330" s="17"/>
      <c r="E330" s="17"/>
      <c r="F330" s="17"/>
      <c r="G330" s="15"/>
      <c r="H330" s="16"/>
      <c r="I330" s="17">
        <f t="shared" si="36"/>
        <v>0</v>
      </c>
    </row>
    <row r="331" spans="1:9" ht="14.1" hidden="1" customHeight="1">
      <c r="A331" s="9"/>
      <c r="B331" s="20">
        <f>SUM(B316:B330)</f>
        <v>0</v>
      </c>
      <c r="C331" s="20">
        <f t="shared" ref="C331:I331" si="37">SUM(C316:C330)</f>
        <v>0</v>
      </c>
      <c r="D331" s="20">
        <f t="shared" si="37"/>
        <v>0</v>
      </c>
      <c r="E331" s="20">
        <f t="shared" si="37"/>
        <v>0</v>
      </c>
      <c r="F331" s="20">
        <f t="shared" si="37"/>
        <v>0</v>
      </c>
      <c r="G331" s="20">
        <f t="shared" si="37"/>
        <v>0</v>
      </c>
      <c r="H331" s="20">
        <f t="shared" si="37"/>
        <v>0</v>
      </c>
      <c r="I331" s="20">
        <f t="shared" si="37"/>
        <v>0</v>
      </c>
    </row>
    <row r="332" spans="1:9" ht="14.1" hidden="1" customHeight="1">
      <c r="A332" s="52" t="s">
        <v>43</v>
      </c>
      <c r="B332" s="52"/>
      <c r="C332" s="52"/>
      <c r="D332" s="52"/>
      <c r="E332" s="52"/>
      <c r="F332" s="52"/>
      <c r="G332" s="52"/>
      <c r="H332" s="52"/>
      <c r="I332" s="52"/>
    </row>
    <row r="333" spans="1:9" ht="14.1" hidden="1" customHeight="1">
      <c r="A333" s="9" t="s">
        <v>9</v>
      </c>
      <c r="B333" s="15"/>
      <c r="C333" s="17"/>
      <c r="D333" s="17"/>
      <c r="E333" s="17"/>
      <c r="F333" s="17"/>
      <c r="G333" s="15"/>
      <c r="H333" s="16"/>
      <c r="I333" s="17">
        <f t="shared" ref="I333:I347" si="38">B333+G333-H333</f>
        <v>0</v>
      </c>
    </row>
    <row r="334" spans="1:9" ht="14.1" hidden="1" customHeight="1">
      <c r="A334" s="18" t="s">
        <v>10</v>
      </c>
      <c r="B334" s="15"/>
      <c r="C334" s="17"/>
      <c r="D334" s="17"/>
      <c r="E334" s="17"/>
      <c r="F334" s="17"/>
      <c r="G334" s="15"/>
      <c r="H334" s="16"/>
      <c r="I334" s="17">
        <f t="shared" si="38"/>
        <v>0</v>
      </c>
    </row>
    <row r="335" spans="1:9" ht="14.1" hidden="1" customHeight="1">
      <c r="A335" s="18" t="s">
        <v>11</v>
      </c>
      <c r="B335" s="15"/>
      <c r="C335" s="17"/>
      <c r="D335" s="17"/>
      <c r="E335" s="17"/>
      <c r="F335" s="17"/>
      <c r="G335" s="15"/>
      <c r="H335" s="16"/>
      <c r="I335" s="17">
        <f t="shared" si="38"/>
        <v>0</v>
      </c>
    </row>
    <row r="336" spans="1:9" ht="14.1" hidden="1" customHeight="1">
      <c r="A336" s="18" t="s">
        <v>12</v>
      </c>
      <c r="B336" s="15"/>
      <c r="C336" s="17"/>
      <c r="D336" s="17"/>
      <c r="E336" s="17"/>
      <c r="F336" s="17"/>
      <c r="G336" s="15"/>
      <c r="H336" s="16"/>
      <c r="I336" s="17">
        <f t="shared" si="38"/>
        <v>0</v>
      </c>
    </row>
    <row r="337" spans="1:9" ht="14.1" hidden="1" customHeight="1">
      <c r="A337" s="9" t="s">
        <v>13</v>
      </c>
      <c r="B337" s="15"/>
      <c r="C337" s="17"/>
      <c r="D337" s="17"/>
      <c r="E337" s="17"/>
      <c r="F337" s="17"/>
      <c r="G337" s="15"/>
      <c r="H337" s="16"/>
      <c r="I337" s="17">
        <f t="shared" si="38"/>
        <v>0</v>
      </c>
    </row>
    <row r="338" spans="1:9" ht="14.1" hidden="1" customHeight="1">
      <c r="A338" s="18" t="s">
        <v>14</v>
      </c>
      <c r="B338" s="15"/>
      <c r="C338" s="17"/>
      <c r="D338" s="17"/>
      <c r="E338" s="17"/>
      <c r="F338" s="17"/>
      <c r="G338" s="15"/>
      <c r="H338" s="16"/>
      <c r="I338" s="17">
        <f t="shared" si="38"/>
        <v>0</v>
      </c>
    </row>
    <row r="339" spans="1:9" ht="14.1" hidden="1" customHeight="1">
      <c r="A339" s="9" t="s">
        <v>15</v>
      </c>
      <c r="B339" s="15"/>
      <c r="C339" s="17"/>
      <c r="D339" s="17"/>
      <c r="E339" s="17"/>
      <c r="F339" s="17"/>
      <c r="G339" s="15"/>
      <c r="H339" s="16"/>
      <c r="I339" s="17">
        <f t="shared" si="38"/>
        <v>0</v>
      </c>
    </row>
    <row r="340" spans="1:9" ht="14.1" hidden="1" customHeight="1">
      <c r="A340" s="18" t="s">
        <v>16</v>
      </c>
      <c r="B340" s="15"/>
      <c r="C340" s="17"/>
      <c r="D340" s="17"/>
      <c r="E340" s="17"/>
      <c r="F340" s="17"/>
      <c r="G340" s="15"/>
      <c r="H340" s="16"/>
      <c r="I340" s="17">
        <f t="shared" si="38"/>
        <v>0</v>
      </c>
    </row>
    <row r="341" spans="1:9" ht="14.1" hidden="1" customHeight="1">
      <c r="A341" s="9" t="s">
        <v>17</v>
      </c>
      <c r="B341" s="15"/>
      <c r="C341" s="17"/>
      <c r="D341" s="17"/>
      <c r="E341" s="17"/>
      <c r="F341" s="17"/>
      <c r="G341" s="15"/>
      <c r="H341" s="16"/>
      <c r="I341" s="17">
        <f t="shared" si="38"/>
        <v>0</v>
      </c>
    </row>
    <row r="342" spans="1:9" ht="14.1" hidden="1" customHeight="1">
      <c r="A342" s="18" t="s">
        <v>18</v>
      </c>
      <c r="B342" s="15"/>
      <c r="C342" s="17"/>
      <c r="D342" s="17"/>
      <c r="E342" s="17"/>
      <c r="F342" s="17"/>
      <c r="G342" s="15"/>
      <c r="H342" s="16"/>
      <c r="I342" s="17">
        <f t="shared" si="38"/>
        <v>0</v>
      </c>
    </row>
    <row r="343" spans="1:9" ht="14.1" hidden="1" customHeight="1">
      <c r="A343" s="9" t="s">
        <v>19</v>
      </c>
      <c r="B343" s="15"/>
      <c r="C343" s="17"/>
      <c r="D343" s="17"/>
      <c r="E343" s="17"/>
      <c r="F343" s="17"/>
      <c r="G343" s="15"/>
      <c r="H343" s="16"/>
      <c r="I343" s="17">
        <f t="shared" si="38"/>
        <v>0</v>
      </c>
    </row>
    <row r="344" spans="1:9" ht="14.1" hidden="1" customHeight="1">
      <c r="A344" s="9" t="s">
        <v>20</v>
      </c>
      <c r="B344" s="15"/>
      <c r="C344" s="17"/>
      <c r="D344" s="17"/>
      <c r="E344" s="17"/>
      <c r="F344" s="17"/>
      <c r="G344" s="15"/>
      <c r="H344" s="16"/>
      <c r="I344" s="17">
        <f t="shared" si="38"/>
        <v>0</v>
      </c>
    </row>
    <row r="345" spans="1:9" ht="14.1" hidden="1" customHeight="1">
      <c r="A345" s="9" t="s">
        <v>21</v>
      </c>
      <c r="B345" s="15"/>
      <c r="C345" s="17"/>
      <c r="D345" s="17"/>
      <c r="E345" s="17"/>
      <c r="F345" s="17"/>
      <c r="G345" s="15"/>
      <c r="H345" s="16"/>
      <c r="I345" s="17">
        <f t="shared" si="38"/>
        <v>0</v>
      </c>
    </row>
    <row r="346" spans="1:9" ht="14.1" hidden="1" customHeight="1">
      <c r="A346" s="9" t="s">
        <v>22</v>
      </c>
      <c r="B346" s="15"/>
      <c r="C346" s="17"/>
      <c r="D346" s="17"/>
      <c r="E346" s="17"/>
      <c r="F346" s="17"/>
      <c r="G346" s="15"/>
      <c r="H346" s="16"/>
      <c r="I346" s="17">
        <f t="shared" si="38"/>
        <v>0</v>
      </c>
    </row>
    <row r="347" spans="1:9" ht="14.1" hidden="1" customHeight="1">
      <c r="A347" s="9" t="s">
        <v>23</v>
      </c>
      <c r="B347" s="15"/>
      <c r="C347" s="17"/>
      <c r="D347" s="17"/>
      <c r="E347" s="17"/>
      <c r="F347" s="17"/>
      <c r="G347" s="15"/>
      <c r="H347" s="16"/>
      <c r="I347" s="17">
        <f t="shared" si="38"/>
        <v>0</v>
      </c>
    </row>
    <row r="348" spans="1:9" ht="14.1" hidden="1" customHeight="1">
      <c r="A348" s="9"/>
      <c r="B348" s="20">
        <f>SUM(B333:B347)</f>
        <v>0</v>
      </c>
      <c r="C348" s="20">
        <f t="shared" ref="C348:I348" si="39">SUM(C333:C347)</f>
        <v>0</v>
      </c>
      <c r="D348" s="20">
        <f t="shared" si="39"/>
        <v>0</v>
      </c>
      <c r="E348" s="20">
        <f t="shared" si="39"/>
        <v>0</v>
      </c>
      <c r="F348" s="20">
        <f t="shared" si="39"/>
        <v>0</v>
      </c>
      <c r="G348" s="20">
        <f t="shared" si="39"/>
        <v>0</v>
      </c>
      <c r="H348" s="20">
        <f t="shared" si="39"/>
        <v>0</v>
      </c>
      <c r="I348" s="20">
        <f t="shared" si="39"/>
        <v>0</v>
      </c>
    </row>
    <row r="349" spans="1:9" ht="14.1" hidden="1" customHeight="1">
      <c r="A349" s="52" t="s">
        <v>44</v>
      </c>
      <c r="B349" s="52"/>
      <c r="C349" s="52"/>
      <c r="D349" s="52"/>
      <c r="E349" s="52"/>
      <c r="F349" s="52"/>
      <c r="G349" s="52"/>
      <c r="H349" s="52"/>
      <c r="I349" s="52"/>
    </row>
    <row r="350" spans="1:9" ht="14.1" hidden="1" customHeight="1">
      <c r="A350" s="9" t="s">
        <v>9</v>
      </c>
      <c r="B350" s="15"/>
      <c r="C350" s="17"/>
      <c r="D350" s="17"/>
      <c r="E350" s="17"/>
      <c r="F350" s="17"/>
      <c r="G350" s="15"/>
      <c r="H350" s="16"/>
      <c r="I350" s="17">
        <f t="shared" ref="I350:I364" si="40">B350+G350-H350</f>
        <v>0</v>
      </c>
    </row>
    <row r="351" spans="1:9" ht="14.1" hidden="1" customHeight="1">
      <c r="A351" s="18" t="s">
        <v>10</v>
      </c>
      <c r="B351" s="15"/>
      <c r="C351" s="17"/>
      <c r="D351" s="17"/>
      <c r="E351" s="17"/>
      <c r="F351" s="17"/>
      <c r="G351" s="15"/>
      <c r="H351" s="16"/>
      <c r="I351" s="17">
        <f t="shared" si="40"/>
        <v>0</v>
      </c>
    </row>
    <row r="352" spans="1:9" ht="14.1" hidden="1" customHeight="1">
      <c r="A352" s="18" t="s">
        <v>11</v>
      </c>
      <c r="B352" s="15"/>
      <c r="C352" s="17"/>
      <c r="D352" s="17"/>
      <c r="E352" s="17"/>
      <c r="F352" s="17"/>
      <c r="G352" s="15"/>
      <c r="H352" s="16"/>
      <c r="I352" s="17">
        <f t="shared" si="40"/>
        <v>0</v>
      </c>
    </row>
    <row r="353" spans="1:9" ht="14.1" hidden="1" customHeight="1">
      <c r="A353" s="18" t="s">
        <v>12</v>
      </c>
      <c r="B353" s="15"/>
      <c r="C353" s="17"/>
      <c r="D353" s="17"/>
      <c r="E353" s="17"/>
      <c r="F353" s="17"/>
      <c r="G353" s="15"/>
      <c r="H353" s="16"/>
      <c r="I353" s="17">
        <f t="shared" si="40"/>
        <v>0</v>
      </c>
    </row>
    <row r="354" spans="1:9" ht="14.1" hidden="1" customHeight="1">
      <c r="A354" s="9" t="s">
        <v>13</v>
      </c>
      <c r="B354" s="15"/>
      <c r="C354" s="17"/>
      <c r="D354" s="17"/>
      <c r="E354" s="17"/>
      <c r="F354" s="17"/>
      <c r="G354" s="15"/>
      <c r="H354" s="16"/>
      <c r="I354" s="17">
        <f t="shared" si="40"/>
        <v>0</v>
      </c>
    </row>
    <row r="355" spans="1:9" ht="14.1" hidden="1" customHeight="1">
      <c r="A355" s="18" t="s">
        <v>14</v>
      </c>
      <c r="B355" s="15"/>
      <c r="C355" s="17"/>
      <c r="D355" s="17"/>
      <c r="E355" s="17"/>
      <c r="F355" s="17"/>
      <c r="G355" s="15"/>
      <c r="H355" s="16"/>
      <c r="I355" s="17">
        <f t="shared" si="40"/>
        <v>0</v>
      </c>
    </row>
    <row r="356" spans="1:9" ht="14.1" hidden="1" customHeight="1">
      <c r="A356" s="9" t="s">
        <v>15</v>
      </c>
      <c r="B356" s="15"/>
      <c r="C356" s="17"/>
      <c r="D356" s="17"/>
      <c r="E356" s="17"/>
      <c r="F356" s="17"/>
      <c r="G356" s="15"/>
      <c r="H356" s="16"/>
      <c r="I356" s="17">
        <f t="shared" si="40"/>
        <v>0</v>
      </c>
    </row>
    <row r="357" spans="1:9" ht="14.1" hidden="1" customHeight="1">
      <c r="A357" s="18" t="s">
        <v>16</v>
      </c>
      <c r="B357" s="15"/>
      <c r="C357" s="17"/>
      <c r="D357" s="17"/>
      <c r="E357" s="17"/>
      <c r="F357" s="17"/>
      <c r="G357" s="15"/>
      <c r="H357" s="16"/>
      <c r="I357" s="17">
        <f t="shared" si="40"/>
        <v>0</v>
      </c>
    </row>
    <row r="358" spans="1:9" ht="14.1" hidden="1" customHeight="1">
      <c r="A358" s="9" t="s">
        <v>17</v>
      </c>
      <c r="B358" s="15"/>
      <c r="C358" s="17"/>
      <c r="D358" s="17"/>
      <c r="E358" s="17"/>
      <c r="F358" s="17"/>
      <c r="G358" s="15"/>
      <c r="H358" s="16"/>
      <c r="I358" s="17">
        <f t="shared" si="40"/>
        <v>0</v>
      </c>
    </row>
    <row r="359" spans="1:9" ht="14.1" hidden="1" customHeight="1">
      <c r="A359" s="18" t="s">
        <v>18</v>
      </c>
      <c r="B359" s="15"/>
      <c r="C359" s="17"/>
      <c r="D359" s="17"/>
      <c r="E359" s="17"/>
      <c r="F359" s="17"/>
      <c r="G359" s="15"/>
      <c r="H359" s="16"/>
      <c r="I359" s="17">
        <f t="shared" si="40"/>
        <v>0</v>
      </c>
    </row>
    <row r="360" spans="1:9" ht="14.1" hidden="1" customHeight="1">
      <c r="A360" s="9" t="s">
        <v>19</v>
      </c>
      <c r="B360" s="15"/>
      <c r="C360" s="17"/>
      <c r="D360" s="17"/>
      <c r="E360" s="17"/>
      <c r="F360" s="17"/>
      <c r="G360" s="15"/>
      <c r="H360" s="16"/>
      <c r="I360" s="17">
        <f t="shared" si="40"/>
        <v>0</v>
      </c>
    </row>
    <row r="361" spans="1:9" ht="14.1" hidden="1" customHeight="1">
      <c r="A361" s="9" t="s">
        <v>20</v>
      </c>
      <c r="B361" s="15"/>
      <c r="C361" s="17"/>
      <c r="D361" s="17"/>
      <c r="E361" s="17"/>
      <c r="F361" s="17"/>
      <c r="G361" s="15"/>
      <c r="H361" s="16"/>
      <c r="I361" s="17">
        <f t="shared" si="40"/>
        <v>0</v>
      </c>
    </row>
    <row r="362" spans="1:9" ht="14.1" hidden="1" customHeight="1">
      <c r="A362" s="9" t="s">
        <v>21</v>
      </c>
      <c r="B362" s="15"/>
      <c r="C362" s="17"/>
      <c r="D362" s="17"/>
      <c r="E362" s="17"/>
      <c r="F362" s="17"/>
      <c r="G362" s="15"/>
      <c r="H362" s="16"/>
      <c r="I362" s="17">
        <f t="shared" si="40"/>
        <v>0</v>
      </c>
    </row>
    <row r="363" spans="1:9" ht="14.1" hidden="1" customHeight="1">
      <c r="A363" s="9" t="s">
        <v>22</v>
      </c>
      <c r="B363" s="15"/>
      <c r="C363" s="17"/>
      <c r="D363" s="17"/>
      <c r="E363" s="17"/>
      <c r="F363" s="17"/>
      <c r="G363" s="15"/>
      <c r="H363" s="16"/>
      <c r="I363" s="17">
        <f t="shared" si="40"/>
        <v>0</v>
      </c>
    </row>
    <row r="364" spans="1:9" ht="14.1" hidden="1" customHeight="1">
      <c r="A364" s="9" t="s">
        <v>23</v>
      </c>
      <c r="B364" s="15"/>
      <c r="C364" s="17"/>
      <c r="D364" s="17"/>
      <c r="E364" s="17"/>
      <c r="F364" s="17"/>
      <c r="G364" s="15"/>
      <c r="H364" s="16"/>
      <c r="I364" s="17">
        <f t="shared" si="40"/>
        <v>0</v>
      </c>
    </row>
    <row r="365" spans="1:9" ht="14.1" hidden="1" customHeight="1">
      <c r="A365" s="9"/>
      <c r="B365" s="20">
        <f>SUM(B350:B364)</f>
        <v>0</v>
      </c>
      <c r="C365" s="20">
        <f t="shared" ref="C365:I365" si="41">SUM(C350:C364)</f>
        <v>0</v>
      </c>
      <c r="D365" s="20">
        <f t="shared" si="41"/>
        <v>0</v>
      </c>
      <c r="E365" s="20">
        <f t="shared" si="41"/>
        <v>0</v>
      </c>
      <c r="F365" s="20">
        <f t="shared" si="41"/>
        <v>0</v>
      </c>
      <c r="G365" s="20">
        <f t="shared" si="41"/>
        <v>0</v>
      </c>
      <c r="H365" s="20">
        <f t="shared" si="41"/>
        <v>0</v>
      </c>
      <c r="I365" s="20">
        <f t="shared" si="41"/>
        <v>0</v>
      </c>
    </row>
    <row r="366" spans="1:9" ht="14.1" hidden="1" customHeight="1">
      <c r="A366" s="52" t="s">
        <v>45</v>
      </c>
      <c r="B366" s="52"/>
      <c r="C366" s="52"/>
      <c r="D366" s="52"/>
      <c r="E366" s="52"/>
      <c r="F366" s="52"/>
      <c r="G366" s="52"/>
      <c r="H366" s="52"/>
      <c r="I366" s="52"/>
    </row>
    <row r="367" spans="1:9" ht="14.1" hidden="1" customHeight="1">
      <c r="A367" s="9" t="s">
        <v>9</v>
      </c>
      <c r="B367" s="15"/>
      <c r="C367" s="17"/>
      <c r="D367" s="17"/>
      <c r="E367" s="17"/>
      <c r="F367" s="17"/>
      <c r="G367" s="15"/>
      <c r="H367" s="17"/>
      <c r="I367" s="17">
        <f t="shared" ref="I367:I381" si="42">B367+G367-H367</f>
        <v>0</v>
      </c>
    </row>
    <row r="368" spans="1:9" ht="14.1" hidden="1" customHeight="1">
      <c r="A368" s="18" t="s">
        <v>10</v>
      </c>
      <c r="B368" s="15"/>
      <c r="C368" s="17"/>
      <c r="D368" s="17"/>
      <c r="E368" s="17"/>
      <c r="F368" s="17"/>
      <c r="G368" s="15"/>
      <c r="H368" s="17"/>
      <c r="I368" s="17">
        <f t="shared" si="42"/>
        <v>0</v>
      </c>
    </row>
    <row r="369" spans="1:9" ht="14.1" hidden="1" customHeight="1">
      <c r="A369" s="18" t="s">
        <v>11</v>
      </c>
      <c r="B369" s="15"/>
      <c r="C369" s="17"/>
      <c r="D369" s="17"/>
      <c r="E369" s="17"/>
      <c r="F369" s="17"/>
      <c r="G369" s="15"/>
      <c r="H369" s="17"/>
      <c r="I369" s="17">
        <f t="shared" si="42"/>
        <v>0</v>
      </c>
    </row>
    <row r="370" spans="1:9" ht="14.1" hidden="1" customHeight="1">
      <c r="A370" s="18" t="s">
        <v>12</v>
      </c>
      <c r="B370" s="15"/>
      <c r="C370" s="17"/>
      <c r="D370" s="17"/>
      <c r="E370" s="17"/>
      <c r="F370" s="17"/>
      <c r="G370" s="15"/>
      <c r="H370" s="17"/>
      <c r="I370" s="17">
        <f t="shared" si="42"/>
        <v>0</v>
      </c>
    </row>
    <row r="371" spans="1:9" ht="14.1" hidden="1" customHeight="1">
      <c r="A371" s="9" t="s">
        <v>13</v>
      </c>
      <c r="B371" s="15"/>
      <c r="C371" s="17"/>
      <c r="D371" s="17"/>
      <c r="E371" s="17"/>
      <c r="F371" s="17"/>
      <c r="G371" s="15"/>
      <c r="H371" s="17"/>
      <c r="I371" s="17">
        <f t="shared" si="42"/>
        <v>0</v>
      </c>
    </row>
    <row r="372" spans="1:9" ht="14.1" hidden="1" customHeight="1">
      <c r="A372" s="18" t="s">
        <v>14</v>
      </c>
      <c r="B372" s="15"/>
      <c r="C372" s="17"/>
      <c r="D372" s="17"/>
      <c r="E372" s="17"/>
      <c r="F372" s="17"/>
      <c r="G372" s="15"/>
      <c r="H372" s="17"/>
      <c r="I372" s="17">
        <f t="shared" si="42"/>
        <v>0</v>
      </c>
    </row>
    <row r="373" spans="1:9" ht="14.1" hidden="1" customHeight="1">
      <c r="A373" s="9" t="s">
        <v>15</v>
      </c>
      <c r="B373" s="15"/>
      <c r="C373" s="17"/>
      <c r="D373" s="17"/>
      <c r="E373" s="17"/>
      <c r="F373" s="17"/>
      <c r="G373" s="15"/>
      <c r="H373" s="17"/>
      <c r="I373" s="17">
        <f t="shared" si="42"/>
        <v>0</v>
      </c>
    </row>
    <row r="374" spans="1:9" ht="14.1" hidden="1" customHeight="1">
      <c r="A374" s="18" t="s">
        <v>16</v>
      </c>
      <c r="B374" s="15"/>
      <c r="C374" s="17"/>
      <c r="D374" s="17"/>
      <c r="E374" s="17"/>
      <c r="F374" s="17"/>
      <c r="G374" s="15"/>
      <c r="H374" s="17"/>
      <c r="I374" s="17">
        <f t="shared" si="42"/>
        <v>0</v>
      </c>
    </row>
    <row r="375" spans="1:9" ht="14.1" hidden="1" customHeight="1">
      <c r="A375" s="9" t="s">
        <v>17</v>
      </c>
      <c r="B375" s="15"/>
      <c r="C375" s="17"/>
      <c r="D375" s="17"/>
      <c r="E375" s="17"/>
      <c r="F375" s="17"/>
      <c r="G375" s="15"/>
      <c r="H375" s="17"/>
      <c r="I375" s="17">
        <f t="shared" si="42"/>
        <v>0</v>
      </c>
    </row>
    <row r="376" spans="1:9" ht="14.1" hidden="1" customHeight="1">
      <c r="A376" s="18" t="s">
        <v>18</v>
      </c>
      <c r="B376" s="15"/>
      <c r="C376" s="17"/>
      <c r="D376" s="17"/>
      <c r="E376" s="17"/>
      <c r="F376" s="17"/>
      <c r="G376" s="15"/>
      <c r="H376" s="17"/>
      <c r="I376" s="17">
        <f t="shared" si="42"/>
        <v>0</v>
      </c>
    </row>
    <row r="377" spans="1:9" ht="14.1" hidden="1" customHeight="1">
      <c r="A377" s="9" t="s">
        <v>19</v>
      </c>
      <c r="B377" s="15"/>
      <c r="C377" s="17"/>
      <c r="D377" s="17"/>
      <c r="E377" s="17"/>
      <c r="F377" s="17"/>
      <c r="G377" s="15"/>
      <c r="H377" s="17"/>
      <c r="I377" s="17">
        <f t="shared" si="42"/>
        <v>0</v>
      </c>
    </row>
    <row r="378" spans="1:9" ht="14.1" hidden="1" customHeight="1">
      <c r="A378" s="9" t="s">
        <v>20</v>
      </c>
      <c r="B378" s="15"/>
      <c r="C378" s="17"/>
      <c r="D378" s="17"/>
      <c r="E378" s="17"/>
      <c r="F378" s="17"/>
      <c r="G378" s="15"/>
      <c r="H378" s="17"/>
      <c r="I378" s="17">
        <f t="shared" si="42"/>
        <v>0</v>
      </c>
    </row>
    <row r="379" spans="1:9" ht="14.1" hidden="1" customHeight="1">
      <c r="A379" s="9" t="s">
        <v>21</v>
      </c>
      <c r="B379" s="15"/>
      <c r="C379" s="17"/>
      <c r="D379" s="17"/>
      <c r="E379" s="17"/>
      <c r="F379" s="17"/>
      <c r="G379" s="15"/>
      <c r="H379" s="17"/>
      <c r="I379" s="17">
        <f t="shared" si="42"/>
        <v>0</v>
      </c>
    </row>
    <row r="380" spans="1:9" ht="14.1" hidden="1" customHeight="1">
      <c r="A380" s="9" t="s">
        <v>22</v>
      </c>
      <c r="B380" s="15"/>
      <c r="C380" s="17"/>
      <c r="D380" s="17"/>
      <c r="E380" s="17"/>
      <c r="F380" s="17"/>
      <c r="G380" s="15"/>
      <c r="H380" s="17"/>
      <c r="I380" s="17">
        <f t="shared" si="42"/>
        <v>0</v>
      </c>
    </row>
    <row r="381" spans="1:9" ht="14.1" hidden="1" customHeight="1">
      <c r="A381" s="9" t="s">
        <v>23</v>
      </c>
      <c r="B381" s="15"/>
      <c r="C381" s="17"/>
      <c r="D381" s="17"/>
      <c r="E381" s="17"/>
      <c r="F381" s="17"/>
      <c r="G381" s="15"/>
      <c r="H381" s="17"/>
      <c r="I381" s="17">
        <f t="shared" si="42"/>
        <v>0</v>
      </c>
    </row>
    <row r="382" spans="1:9" ht="14.1" hidden="1" customHeight="1">
      <c r="A382" s="9"/>
      <c r="B382" s="20">
        <f>SUM(B367:B381)</f>
        <v>0</v>
      </c>
      <c r="C382" s="20">
        <f t="shared" ref="C382:I382" si="43">SUM(C367:C381)</f>
        <v>0</v>
      </c>
      <c r="D382" s="20">
        <f t="shared" si="43"/>
        <v>0</v>
      </c>
      <c r="E382" s="20">
        <f t="shared" si="43"/>
        <v>0</v>
      </c>
      <c r="F382" s="20">
        <f t="shared" si="43"/>
        <v>0</v>
      </c>
      <c r="G382" s="20">
        <f t="shared" si="43"/>
        <v>0</v>
      </c>
      <c r="H382" s="20">
        <f t="shared" si="43"/>
        <v>0</v>
      </c>
      <c r="I382" s="20">
        <f t="shared" si="43"/>
        <v>0</v>
      </c>
    </row>
    <row r="383" spans="1:9" ht="14.1" hidden="1" customHeight="1">
      <c r="A383" s="52" t="s">
        <v>46</v>
      </c>
      <c r="B383" s="52"/>
      <c r="C383" s="52"/>
      <c r="D383" s="52"/>
      <c r="E383" s="52"/>
      <c r="F383" s="52"/>
      <c r="G383" s="52"/>
      <c r="H383" s="52"/>
      <c r="I383" s="52"/>
    </row>
    <row r="384" spans="1:9" ht="14.1" hidden="1" customHeight="1">
      <c r="A384" s="9" t="s">
        <v>9</v>
      </c>
      <c r="B384" s="15"/>
      <c r="C384" s="17"/>
      <c r="D384" s="17"/>
      <c r="E384" s="17"/>
      <c r="F384" s="17"/>
      <c r="G384" s="15"/>
      <c r="H384" s="15"/>
      <c r="I384" s="17">
        <f t="shared" ref="I384:I398" si="44">B384+G384-H384</f>
        <v>0</v>
      </c>
    </row>
    <row r="385" spans="1:9" ht="14.1" hidden="1" customHeight="1">
      <c r="A385" s="18" t="s">
        <v>10</v>
      </c>
      <c r="B385" s="15"/>
      <c r="C385" s="17"/>
      <c r="D385" s="17"/>
      <c r="E385" s="17"/>
      <c r="F385" s="17"/>
      <c r="G385" s="15"/>
      <c r="H385" s="15"/>
      <c r="I385" s="17">
        <f t="shared" si="44"/>
        <v>0</v>
      </c>
    </row>
    <row r="386" spans="1:9" ht="14.1" hidden="1" customHeight="1">
      <c r="A386" s="18" t="s">
        <v>11</v>
      </c>
      <c r="B386" s="15"/>
      <c r="C386" s="17"/>
      <c r="D386" s="17"/>
      <c r="E386" s="17"/>
      <c r="F386" s="17"/>
      <c r="G386" s="15"/>
      <c r="H386" s="15"/>
      <c r="I386" s="17">
        <f t="shared" si="44"/>
        <v>0</v>
      </c>
    </row>
    <row r="387" spans="1:9" ht="14.1" hidden="1" customHeight="1">
      <c r="A387" s="18" t="s">
        <v>12</v>
      </c>
      <c r="B387" s="15"/>
      <c r="C387" s="17"/>
      <c r="D387" s="17"/>
      <c r="E387" s="17"/>
      <c r="F387" s="17"/>
      <c r="G387" s="15"/>
      <c r="H387" s="15"/>
      <c r="I387" s="17">
        <f t="shared" si="44"/>
        <v>0</v>
      </c>
    </row>
    <row r="388" spans="1:9" ht="14.1" hidden="1" customHeight="1">
      <c r="A388" s="9" t="s">
        <v>13</v>
      </c>
      <c r="B388" s="15"/>
      <c r="C388" s="17"/>
      <c r="D388" s="17"/>
      <c r="E388" s="17"/>
      <c r="F388" s="17"/>
      <c r="G388" s="15"/>
      <c r="H388" s="15"/>
      <c r="I388" s="17">
        <f t="shared" si="44"/>
        <v>0</v>
      </c>
    </row>
    <row r="389" spans="1:9" ht="14.1" hidden="1" customHeight="1">
      <c r="A389" s="18" t="s">
        <v>14</v>
      </c>
      <c r="B389" s="15"/>
      <c r="C389" s="17"/>
      <c r="D389" s="17"/>
      <c r="E389" s="17"/>
      <c r="F389" s="17"/>
      <c r="G389" s="15"/>
      <c r="H389" s="15"/>
      <c r="I389" s="17">
        <f t="shared" si="44"/>
        <v>0</v>
      </c>
    </row>
    <row r="390" spans="1:9" ht="14.1" hidden="1" customHeight="1">
      <c r="A390" s="9" t="s">
        <v>15</v>
      </c>
      <c r="B390" s="15"/>
      <c r="C390" s="17"/>
      <c r="D390" s="17"/>
      <c r="E390" s="17"/>
      <c r="F390" s="17"/>
      <c r="G390" s="15"/>
      <c r="H390" s="15"/>
      <c r="I390" s="17">
        <f t="shared" si="44"/>
        <v>0</v>
      </c>
    </row>
    <row r="391" spans="1:9" ht="14.1" hidden="1" customHeight="1">
      <c r="A391" s="18" t="s">
        <v>16</v>
      </c>
      <c r="B391" s="15"/>
      <c r="C391" s="17"/>
      <c r="D391" s="17"/>
      <c r="E391" s="17"/>
      <c r="F391" s="17"/>
      <c r="G391" s="15"/>
      <c r="H391" s="15"/>
      <c r="I391" s="17">
        <f t="shared" si="44"/>
        <v>0</v>
      </c>
    </row>
    <row r="392" spans="1:9" ht="14.1" hidden="1" customHeight="1">
      <c r="A392" s="9" t="s">
        <v>17</v>
      </c>
      <c r="B392" s="15"/>
      <c r="C392" s="17"/>
      <c r="D392" s="17"/>
      <c r="E392" s="17"/>
      <c r="F392" s="17"/>
      <c r="G392" s="15"/>
      <c r="H392" s="15"/>
      <c r="I392" s="17">
        <f t="shared" si="44"/>
        <v>0</v>
      </c>
    </row>
    <row r="393" spans="1:9" ht="14.1" hidden="1" customHeight="1">
      <c r="A393" s="18" t="s">
        <v>18</v>
      </c>
      <c r="B393" s="15"/>
      <c r="C393" s="17"/>
      <c r="D393" s="17"/>
      <c r="E393" s="17"/>
      <c r="F393" s="17"/>
      <c r="G393" s="15"/>
      <c r="H393" s="15"/>
      <c r="I393" s="17">
        <f t="shared" si="44"/>
        <v>0</v>
      </c>
    </row>
    <row r="394" spans="1:9" ht="14.1" hidden="1" customHeight="1">
      <c r="A394" s="9" t="s">
        <v>19</v>
      </c>
      <c r="B394" s="15"/>
      <c r="C394" s="17"/>
      <c r="D394" s="17"/>
      <c r="E394" s="17"/>
      <c r="F394" s="17"/>
      <c r="G394" s="15"/>
      <c r="H394" s="15"/>
      <c r="I394" s="17">
        <f t="shared" si="44"/>
        <v>0</v>
      </c>
    </row>
    <row r="395" spans="1:9" ht="14.1" hidden="1" customHeight="1">
      <c r="A395" s="9" t="s">
        <v>20</v>
      </c>
      <c r="B395" s="15"/>
      <c r="C395" s="17"/>
      <c r="D395" s="17"/>
      <c r="E395" s="17"/>
      <c r="F395" s="17"/>
      <c r="G395" s="15"/>
      <c r="H395" s="15"/>
      <c r="I395" s="17">
        <f t="shared" si="44"/>
        <v>0</v>
      </c>
    </row>
    <row r="396" spans="1:9" ht="14.1" hidden="1" customHeight="1">
      <c r="A396" s="9" t="s">
        <v>21</v>
      </c>
      <c r="B396" s="15"/>
      <c r="C396" s="17"/>
      <c r="D396" s="17"/>
      <c r="E396" s="17"/>
      <c r="F396" s="17"/>
      <c r="G396" s="15"/>
      <c r="H396" s="15"/>
      <c r="I396" s="17">
        <f t="shared" si="44"/>
        <v>0</v>
      </c>
    </row>
    <row r="397" spans="1:9" ht="14.1" hidden="1" customHeight="1">
      <c r="A397" s="9" t="s">
        <v>22</v>
      </c>
      <c r="B397" s="15"/>
      <c r="C397" s="17"/>
      <c r="D397" s="17"/>
      <c r="E397" s="17"/>
      <c r="F397" s="17"/>
      <c r="G397" s="15"/>
      <c r="H397" s="15"/>
      <c r="I397" s="17">
        <f t="shared" si="44"/>
        <v>0</v>
      </c>
    </row>
    <row r="398" spans="1:9" ht="14.1" hidden="1" customHeight="1">
      <c r="A398" s="9" t="s">
        <v>23</v>
      </c>
      <c r="B398" s="15"/>
      <c r="C398" s="17"/>
      <c r="D398" s="17"/>
      <c r="E398" s="17"/>
      <c r="F398" s="17"/>
      <c r="G398" s="15"/>
      <c r="H398" s="15"/>
      <c r="I398" s="17">
        <f t="shared" si="44"/>
        <v>0</v>
      </c>
    </row>
    <row r="399" spans="1:9" ht="14.1" hidden="1" customHeight="1">
      <c r="A399" s="9"/>
      <c r="B399" s="20">
        <f>SUM(B384:B398)</f>
        <v>0</v>
      </c>
      <c r="C399" s="20">
        <f t="shared" ref="C399:I399" si="45">SUM(C384:C398)</f>
        <v>0</v>
      </c>
      <c r="D399" s="20">
        <f t="shared" si="45"/>
        <v>0</v>
      </c>
      <c r="E399" s="20">
        <f t="shared" si="45"/>
        <v>0</v>
      </c>
      <c r="F399" s="20">
        <f t="shared" si="45"/>
        <v>0</v>
      </c>
      <c r="G399" s="20">
        <f t="shared" si="45"/>
        <v>0</v>
      </c>
      <c r="H399" s="20">
        <f t="shared" si="45"/>
        <v>0</v>
      </c>
      <c r="I399" s="20">
        <f t="shared" si="45"/>
        <v>0</v>
      </c>
    </row>
    <row r="400" spans="1:9" ht="14.1" hidden="1" customHeight="1">
      <c r="A400" s="52" t="s">
        <v>47</v>
      </c>
      <c r="B400" s="52"/>
      <c r="C400" s="52"/>
      <c r="D400" s="52"/>
      <c r="E400" s="52"/>
      <c r="F400" s="52"/>
      <c r="G400" s="52"/>
      <c r="H400" s="52"/>
      <c r="I400" s="52"/>
    </row>
    <row r="401" spans="1:9" ht="14.1" hidden="1" customHeight="1">
      <c r="A401" s="9" t="s">
        <v>9</v>
      </c>
      <c r="B401" s="21">
        <v>0</v>
      </c>
      <c r="C401" s="22"/>
      <c r="D401" s="22"/>
      <c r="E401" s="22"/>
      <c r="F401" s="22"/>
      <c r="G401" s="15"/>
      <c r="H401" s="20"/>
      <c r="I401" s="23">
        <f>B401+G401-H401</f>
        <v>0</v>
      </c>
    </row>
    <row r="402" spans="1:9" ht="14.1" hidden="1" customHeight="1">
      <c r="A402" s="18" t="s">
        <v>10</v>
      </c>
      <c r="B402" s="21">
        <v>0</v>
      </c>
      <c r="C402" s="22"/>
      <c r="D402" s="22"/>
      <c r="E402" s="22"/>
      <c r="F402" s="22"/>
      <c r="G402" s="15"/>
      <c r="H402" s="20"/>
      <c r="I402" s="23">
        <f t="shared" ref="I402:I415" si="46">B402+G402-H402</f>
        <v>0</v>
      </c>
    </row>
    <row r="403" spans="1:9" ht="14.1" hidden="1" customHeight="1">
      <c r="A403" s="18" t="s">
        <v>11</v>
      </c>
      <c r="B403" s="21">
        <v>0</v>
      </c>
      <c r="C403" s="22"/>
      <c r="D403" s="22"/>
      <c r="E403" s="22"/>
      <c r="F403" s="22"/>
      <c r="G403" s="15"/>
      <c r="H403" s="20"/>
      <c r="I403" s="23">
        <f t="shared" si="46"/>
        <v>0</v>
      </c>
    </row>
    <row r="404" spans="1:9" ht="14.1" hidden="1" customHeight="1">
      <c r="A404" s="18" t="s">
        <v>12</v>
      </c>
      <c r="B404" s="21">
        <v>0</v>
      </c>
      <c r="C404" s="22"/>
      <c r="D404" s="22"/>
      <c r="E404" s="22"/>
      <c r="F404" s="22"/>
      <c r="G404" s="15"/>
      <c r="H404" s="20"/>
      <c r="I404" s="23">
        <f t="shared" si="46"/>
        <v>0</v>
      </c>
    </row>
    <row r="405" spans="1:9" ht="14.1" hidden="1" customHeight="1">
      <c r="A405" s="9" t="s">
        <v>13</v>
      </c>
      <c r="B405" s="21">
        <v>0</v>
      </c>
      <c r="C405" s="22"/>
      <c r="D405" s="22"/>
      <c r="E405" s="22"/>
      <c r="F405" s="22"/>
      <c r="G405" s="15"/>
      <c r="H405" s="20"/>
      <c r="I405" s="23">
        <f t="shared" si="46"/>
        <v>0</v>
      </c>
    </row>
    <row r="406" spans="1:9" ht="14.1" hidden="1" customHeight="1">
      <c r="A406" s="18" t="s">
        <v>14</v>
      </c>
      <c r="B406" s="21">
        <v>0</v>
      </c>
      <c r="C406" s="22"/>
      <c r="D406" s="22"/>
      <c r="E406" s="22"/>
      <c r="F406" s="22"/>
      <c r="G406" s="15"/>
      <c r="H406" s="20"/>
      <c r="I406" s="23">
        <f t="shared" si="46"/>
        <v>0</v>
      </c>
    </row>
    <row r="407" spans="1:9" ht="14.1" hidden="1" customHeight="1">
      <c r="A407" s="9" t="s">
        <v>15</v>
      </c>
      <c r="B407" s="21">
        <v>0</v>
      </c>
      <c r="C407" s="22"/>
      <c r="D407" s="22"/>
      <c r="E407" s="22"/>
      <c r="F407" s="22"/>
      <c r="G407" s="15"/>
      <c r="H407" s="20"/>
      <c r="I407" s="23">
        <f t="shared" si="46"/>
        <v>0</v>
      </c>
    </row>
    <row r="408" spans="1:9" ht="14.1" hidden="1" customHeight="1">
      <c r="A408" s="18" t="s">
        <v>16</v>
      </c>
      <c r="B408" s="21">
        <v>0</v>
      </c>
      <c r="C408" s="22"/>
      <c r="D408" s="22"/>
      <c r="E408" s="22"/>
      <c r="F408" s="22"/>
      <c r="G408" s="15"/>
      <c r="H408" s="20"/>
      <c r="I408" s="23">
        <f t="shared" si="46"/>
        <v>0</v>
      </c>
    </row>
    <row r="409" spans="1:9" ht="14.1" hidden="1" customHeight="1">
      <c r="A409" s="9" t="s">
        <v>17</v>
      </c>
      <c r="B409" s="21">
        <v>0</v>
      </c>
      <c r="C409" s="22"/>
      <c r="D409" s="22"/>
      <c r="E409" s="22"/>
      <c r="F409" s="22"/>
      <c r="G409" s="15"/>
      <c r="H409" s="20"/>
      <c r="I409" s="23">
        <f t="shared" si="46"/>
        <v>0</v>
      </c>
    </row>
    <row r="410" spans="1:9" ht="14.1" hidden="1" customHeight="1">
      <c r="A410" s="18" t="s">
        <v>18</v>
      </c>
      <c r="B410" s="21">
        <v>0</v>
      </c>
      <c r="C410" s="22"/>
      <c r="D410" s="22"/>
      <c r="E410" s="22"/>
      <c r="F410" s="22"/>
      <c r="G410" s="15"/>
      <c r="H410" s="20"/>
      <c r="I410" s="23">
        <f t="shared" si="46"/>
        <v>0</v>
      </c>
    </row>
    <row r="411" spans="1:9" ht="14.1" hidden="1" customHeight="1">
      <c r="A411" s="9" t="s">
        <v>19</v>
      </c>
      <c r="B411" s="21">
        <v>0</v>
      </c>
      <c r="C411" s="22"/>
      <c r="D411" s="22"/>
      <c r="E411" s="22"/>
      <c r="F411" s="22"/>
      <c r="G411" s="15"/>
      <c r="H411" s="20"/>
      <c r="I411" s="23">
        <f t="shared" si="46"/>
        <v>0</v>
      </c>
    </row>
    <row r="412" spans="1:9" ht="14.1" hidden="1" customHeight="1">
      <c r="A412" s="9" t="s">
        <v>20</v>
      </c>
      <c r="B412" s="21">
        <v>0</v>
      </c>
      <c r="C412" s="22"/>
      <c r="D412" s="22"/>
      <c r="E412" s="22"/>
      <c r="F412" s="22"/>
      <c r="G412" s="15"/>
      <c r="H412" s="20"/>
      <c r="I412" s="23">
        <f t="shared" si="46"/>
        <v>0</v>
      </c>
    </row>
    <row r="413" spans="1:9" ht="14.1" hidden="1" customHeight="1">
      <c r="A413" s="9" t="s">
        <v>21</v>
      </c>
      <c r="B413" s="21">
        <v>0</v>
      </c>
      <c r="C413" s="22"/>
      <c r="D413" s="22"/>
      <c r="E413" s="22"/>
      <c r="F413" s="22"/>
      <c r="G413" s="15"/>
      <c r="H413" s="20"/>
      <c r="I413" s="23">
        <f t="shared" si="46"/>
        <v>0</v>
      </c>
    </row>
    <row r="414" spans="1:9" ht="14.1" hidden="1" customHeight="1">
      <c r="A414" s="9" t="s">
        <v>22</v>
      </c>
      <c r="B414" s="21">
        <v>0</v>
      </c>
      <c r="C414" s="22"/>
      <c r="D414" s="22"/>
      <c r="E414" s="22"/>
      <c r="F414" s="22"/>
      <c r="G414" s="15"/>
      <c r="H414" s="20"/>
      <c r="I414" s="23">
        <f t="shared" si="46"/>
        <v>0</v>
      </c>
    </row>
    <row r="415" spans="1:9" ht="14.1" hidden="1" customHeight="1">
      <c r="A415" s="9" t="s">
        <v>23</v>
      </c>
      <c r="B415" s="21">
        <v>0</v>
      </c>
      <c r="C415" s="22"/>
      <c r="D415" s="22"/>
      <c r="E415" s="22"/>
      <c r="F415" s="22"/>
      <c r="G415" s="15"/>
      <c r="H415" s="20"/>
      <c r="I415" s="23">
        <f t="shared" si="46"/>
        <v>0</v>
      </c>
    </row>
    <row r="416" spans="1:9" ht="14.1" hidden="1" customHeight="1">
      <c r="A416" s="9"/>
      <c r="B416" s="20">
        <f>SUM(B401:B415)</f>
        <v>0</v>
      </c>
      <c r="C416" s="20"/>
      <c r="D416" s="20"/>
      <c r="E416" s="20"/>
      <c r="F416" s="20"/>
      <c r="G416" s="20">
        <f>SUM(G401:G415)</f>
        <v>0</v>
      </c>
      <c r="H416" s="20">
        <f>SUM(H401:H415)</f>
        <v>0</v>
      </c>
      <c r="I416" s="20">
        <f>SUM(I401:I415)</f>
        <v>0</v>
      </c>
    </row>
    <row r="417" spans="1:11" ht="18.75" customHeight="1">
      <c r="A417" s="53" t="s">
        <v>48</v>
      </c>
      <c r="B417" s="54"/>
      <c r="C417" s="54"/>
      <c r="D417" s="54"/>
      <c r="E417" s="54"/>
      <c r="F417" s="54"/>
      <c r="G417" s="54"/>
      <c r="H417" s="54"/>
      <c r="I417" s="55"/>
    </row>
    <row r="418" spans="1:11" ht="14.1" hidden="1" customHeight="1">
      <c r="A418" s="24"/>
      <c r="B418" s="24"/>
      <c r="C418" s="24"/>
      <c r="D418" s="24"/>
      <c r="E418" s="24"/>
      <c r="F418" s="24"/>
      <c r="G418" s="24"/>
      <c r="H418" s="24"/>
      <c r="I418" s="24"/>
    </row>
    <row r="419" spans="1:11" ht="14.1" hidden="1" customHeight="1">
      <c r="A419" s="25" t="s">
        <v>9</v>
      </c>
      <c r="B419" s="26">
        <f>SUM(B28,B45,B62,B79,B94,B111,B128,B145,B162,B179,B196,B213,B281,B298,B316,B333,B350,B367)</f>
        <v>110190</v>
      </c>
      <c r="C419" s="24"/>
      <c r="D419" s="24"/>
      <c r="E419" s="24"/>
      <c r="F419" s="24"/>
      <c r="G419" s="27">
        <f>SUM(G28,G45,G62,G79,G94,G111,G128,G145,G162,G179,G196,G213,G281,G298,G316,G333,G350,G367)</f>
        <v>0</v>
      </c>
      <c r="H419" s="27">
        <f>SUM(H28,H45,H62,H79,H94,H111,H128,H145,H162,H179,H196,H213,H281,H298,H316,H333,H350,H367)</f>
        <v>2100</v>
      </c>
      <c r="I419" s="26">
        <f>SUM(I28,I45,I62,I79,I94,I111,I128,I145,I162,I179,I196,I213,I281,I298,I316,I333,I350,I367)</f>
        <v>108090</v>
      </c>
      <c r="K419" s="28">
        <f>G419-H419</f>
        <v>-2100</v>
      </c>
    </row>
    <row r="420" spans="1:11" ht="14.1" hidden="1" customHeight="1">
      <c r="A420" s="25" t="s">
        <v>10</v>
      </c>
      <c r="B420" s="29">
        <f>SUM(B29,B46,B63,B80,B95,B112,B129,B146,B163,B180,B197,B214,B282,B299,B317,B334,B351,B368)</f>
        <v>280</v>
      </c>
      <c r="C420" s="24"/>
      <c r="D420" s="24"/>
      <c r="E420" s="24"/>
      <c r="F420" s="24"/>
      <c r="G420" s="27">
        <f>SUM(G29,G46,G63,G80,G95,G112,G129,G146,G163,G180,G197,G214,G282,G299,G317,G334,G351,G368)</f>
        <v>0</v>
      </c>
      <c r="H420" s="27">
        <f>SUM(H29,H46,H63,H80,H95,H112,H129,H146,H163,H180,H197,H214,H282,H299,H317,H334,H351,H368)</f>
        <v>0</v>
      </c>
      <c r="I420" s="29">
        <f>SUM(I29,I46,I63,I80,I95,I112,I129,I146,I163,I180,I197,I214,I282,I299,I317,I334,I351,I368)</f>
        <v>280</v>
      </c>
      <c r="K420" s="28">
        <f t="shared" ref="K420:K431" si="47">G420-H420</f>
        <v>0</v>
      </c>
    </row>
    <row r="421" spans="1:11" ht="14.1" hidden="1" customHeight="1">
      <c r="A421" s="25" t="s">
        <v>12</v>
      </c>
      <c r="B421" s="29" t="e">
        <f>SUM(#REF!,#REF!,#REF!,#REF!,#REF!,#REF!,#REF!,#REF!,#REF!,#REF!,#REF!,#REF!,#REF!,#REF!,#REF!,#REF!,#REF!,#REF!)</f>
        <v>#REF!</v>
      </c>
      <c r="C421" s="24"/>
      <c r="D421" s="24"/>
      <c r="E421" s="24"/>
      <c r="F421" s="24"/>
      <c r="G421" s="27" t="e">
        <f>SUM(#REF!,#REF!,#REF!,#REF!,#REF!,#REF!,#REF!,#REF!,#REF!,#REF!,#REF!,#REF!,#REF!,#REF!,#REF!,#REF!,#REF!,#REF!)</f>
        <v>#REF!</v>
      </c>
      <c r="H421" s="27" t="e">
        <f>SUM(#REF!,#REF!,#REF!,#REF!,#REF!,#REF!,#REF!,#REF!,#REF!,#REF!,#REF!,#REF!,#REF!,#REF!,#REF!,#REF!,#REF!,#REF!)</f>
        <v>#REF!</v>
      </c>
      <c r="I421" s="29" t="e">
        <f>SUM(#REF!,#REF!,#REF!,#REF!,#REF!,#REF!,#REF!,#REF!,#REF!,#REF!,#REF!,#REF!,#REF!,#REF!,#REF!,#REF!,#REF!,#REF!)</f>
        <v>#REF!</v>
      </c>
      <c r="K421" s="28" t="e">
        <f t="shared" si="47"/>
        <v>#REF!</v>
      </c>
    </row>
    <row r="422" spans="1:11" ht="14.1" hidden="1" customHeight="1">
      <c r="A422" s="25" t="s">
        <v>11</v>
      </c>
      <c r="B422" s="29">
        <f>SUM(B30,B47,B64,B81,B96,B113,B130,B147,B164,B181,B198,B215,B283,B300,B318,B335,B352,B369)</f>
        <v>280</v>
      </c>
      <c r="C422" s="24"/>
      <c r="D422" s="24"/>
      <c r="E422" s="24"/>
      <c r="F422" s="24"/>
      <c r="G422" s="27">
        <f>SUM(G30,G47,G64,G81,G96,G113,G130,G147,G164,G181,G198,G215,G283,G300,G318,G335,G352,G369)</f>
        <v>0</v>
      </c>
      <c r="H422" s="27">
        <f>SUM(H30,H47,H64,H81,H96,H113,H130,H147,H164,H181,H198,H215,H283,H300,H318,H335,H352,H369)</f>
        <v>0</v>
      </c>
      <c r="I422" s="29">
        <f>SUM(I30,I47,I64,I81,I96,I113,I130,I147,I164,I181,I198,I215,I283,I300,I318,I335,I352,I369)</f>
        <v>280</v>
      </c>
      <c r="K422" s="28">
        <f t="shared" si="47"/>
        <v>0</v>
      </c>
    </row>
    <row r="423" spans="1:11" ht="14.1" hidden="1" customHeight="1">
      <c r="A423" s="25" t="s">
        <v>13</v>
      </c>
      <c r="B423" s="29">
        <f>SUM(B32,B49,B66,B83,B98,B115,B132,B149,B166,B183,B200,B217,B285,B302,B320,B337,B354,B371)</f>
        <v>2700</v>
      </c>
      <c r="C423" s="24"/>
      <c r="D423" s="24"/>
      <c r="E423" s="24"/>
      <c r="F423" s="24"/>
      <c r="G423" s="27">
        <f>SUM(G32,G49,G66,G83,G98,G115,G132,G149,G166,G183,G200,G217,G285,G302,G320,G337,G354,G371)</f>
        <v>0</v>
      </c>
      <c r="H423" s="27">
        <f>SUM(H32,H49,H66,H83,H98,H115,H132,H149,H166,H183,H200,H217,H285,H302,H320,H337,H354,H371)</f>
        <v>0</v>
      </c>
      <c r="I423" s="29">
        <f>SUM(I32,I49,I66,I83,I98,I115,I132,I149,I166,I183,I200,I217,I285,I302,I320,I337,I354,I371)</f>
        <v>2700</v>
      </c>
      <c r="K423" s="28">
        <f t="shared" si="47"/>
        <v>0</v>
      </c>
    </row>
    <row r="424" spans="1:11" ht="14.1" hidden="1" customHeight="1">
      <c r="A424" s="25" t="s">
        <v>14</v>
      </c>
      <c r="B424" s="29">
        <f>SUM(B33,B50,B67,B84,B99,B116,B133,B150,B167,B184,B201,B218,B286,B303,B321,B338,B355,B372)</f>
        <v>878</v>
      </c>
      <c r="C424" s="24"/>
      <c r="D424" s="24"/>
      <c r="E424" s="24"/>
      <c r="F424" s="24"/>
      <c r="G424" s="27">
        <f>SUM(G33,G50,G67,G84,G99,G116,G133,G150,G167,G184,G201,G218,G286,G303,G321,G338,G355,G372)</f>
        <v>0</v>
      </c>
      <c r="H424" s="27">
        <f>SUM(H33,H50,H67,H84,H99,H116,H133,H150,H167,H184,H201,H218,H286,H303,H321,H338,H355,H372)</f>
        <v>0</v>
      </c>
      <c r="I424" s="29">
        <f>SUM(I33,I50,I67,I84,I99,I116,I133,I150,I167,I184,I201,I218,I286,I303,I321,I338,I355,I372)</f>
        <v>878</v>
      </c>
      <c r="J424" s="30"/>
      <c r="K424" s="28">
        <f t="shared" si="47"/>
        <v>0</v>
      </c>
    </row>
    <row r="425" spans="1:11" ht="14.1" hidden="1" customHeight="1">
      <c r="A425" s="25" t="s">
        <v>15</v>
      </c>
      <c r="B425" s="29">
        <f>SUM(B34,B51,B68,B85,B100,B117,B134,B151,B168,B185,B202,B219,B287,B304,B322,B339,B356,B373)</f>
        <v>400</v>
      </c>
      <c r="C425" s="24"/>
      <c r="D425" s="24"/>
      <c r="E425" s="24"/>
      <c r="F425" s="24"/>
      <c r="G425" s="27">
        <f>SUM(G34,G51,G68,G85,G100,G117,G134,G151,G168,G185,G202,G219,G287,G304,G322,G339,G356,G373)</f>
        <v>0</v>
      </c>
      <c r="H425" s="27">
        <f>SUM(H34,H51,H68,H85,H100,H117,H134,H151,H168,H185,H202,H219,H287,H304,H322,H339,H356,H373)</f>
        <v>0</v>
      </c>
      <c r="I425" s="29">
        <f>SUM(I34,I51,I68,I85,I100,I117,I134,I151,I168,I185,I202,I219,I287,I304,I322,I339,I356,I373)</f>
        <v>400</v>
      </c>
      <c r="K425" s="28">
        <f t="shared" si="47"/>
        <v>0</v>
      </c>
    </row>
    <row r="426" spans="1:11" ht="14.1" hidden="1" customHeight="1">
      <c r="A426" s="25" t="s">
        <v>16</v>
      </c>
      <c r="B426" s="29">
        <f>SUM(B35,B52,B69,B86,B101,B118,B135,B152,B169,B186,B203,B220,B288,B305,B323,B340,B357,B374)</f>
        <v>1394</v>
      </c>
      <c r="C426" s="24"/>
      <c r="D426" s="24"/>
      <c r="E426" s="24"/>
      <c r="F426" s="24"/>
      <c r="G426" s="27">
        <f>SUM(G35,G52,G69,G86,G101,G118,G135,G152,G169,G186,G203,G220,G288,G305,G323,G340,G357,G374)</f>
        <v>0</v>
      </c>
      <c r="H426" s="27">
        <f>SUM(H35,H52,H69,H86,H101,H118,H135,H152,H169,H186,H203,H220,H288,H305,H323,H340,H357,H374)</f>
        <v>0</v>
      </c>
      <c r="I426" s="29">
        <f>SUM(I35,I52,I69,I86,I101,I118,I135,I152,I169,I186,I203,I220,I288,I305,I323,I340,I357,I374)</f>
        <v>1394</v>
      </c>
      <c r="K426" s="28">
        <f t="shared" si="47"/>
        <v>0</v>
      </c>
    </row>
    <row r="427" spans="1:11" ht="14.1" hidden="1" customHeight="1">
      <c r="A427" s="25" t="s">
        <v>17</v>
      </c>
      <c r="B427" s="29">
        <f>SUM(B36,B53,B70,B87,B102,B119,B136,B153,B170,B187,B204,B221,B289,B306,B324,B341,B358,B375)</f>
        <v>140</v>
      </c>
      <c r="C427" s="24"/>
      <c r="D427" s="24"/>
      <c r="E427" s="24"/>
      <c r="F427" s="24"/>
      <c r="G427" s="27">
        <f>SUM(G36,G53,G70,G87,G102,G119,G136,G153,G170,G187,G204,G221,G289,G306,G324,G341,G358,G375)</f>
        <v>0</v>
      </c>
      <c r="H427" s="27">
        <f>SUM(H36,H53,H70,H87,H102,H119,H136,H153,H170,H187,H204,H221,H289,H306,H324,H341,H358,H375)</f>
        <v>0</v>
      </c>
      <c r="I427" s="29">
        <f>SUM(I36,I53,I70,I87,I102,I119,I136,I153,I170,I187,I204,I221,I289,I306,I324,I341,I358,I375)</f>
        <v>140</v>
      </c>
      <c r="K427" s="28">
        <f t="shared" si="47"/>
        <v>0</v>
      </c>
    </row>
    <row r="428" spans="1:11" ht="14.1" hidden="1" customHeight="1">
      <c r="A428" s="25" t="s">
        <v>18</v>
      </c>
      <c r="B428" s="29">
        <f>SUM(B37,B54,B71,B88,B103,B120,B137,B154,B171,B188,B205,B222,B290,B307,B325,B342,B359,B376)</f>
        <v>140</v>
      </c>
      <c r="C428" s="24"/>
      <c r="D428" s="24"/>
      <c r="E428" s="24"/>
      <c r="F428" s="24"/>
      <c r="G428" s="27">
        <f>SUM(G37,G54,G71,G88,G103,G120,G137,G154,G171,G188,G205,G222,G290,G307,G325,G342,G359,G376)</f>
        <v>0</v>
      </c>
      <c r="H428" s="27">
        <f>SUM(H37,H54,H71,H88,H103,H120,H137,H154,H171,H188,H205,H222,H290,H307,H325,H342,H359,H376)</f>
        <v>0</v>
      </c>
      <c r="I428" s="29">
        <f>SUM(I37,I54,I71,I88,I103,I120,I137,I154,I171,I188,I205,I222,I290,I307,I325,I342,I359,I376)</f>
        <v>140</v>
      </c>
      <c r="K428" s="28">
        <f t="shared" si="47"/>
        <v>0</v>
      </c>
    </row>
    <row r="429" spans="1:11" ht="14.1" hidden="1" customHeight="1">
      <c r="A429" s="25" t="s">
        <v>19</v>
      </c>
      <c r="B429" s="29">
        <f>SUM(B38,B55,B72,B89,B104,B121,B138,B155,B172,B189,B206,B223,B291,B308,B326,B343,B360,B377)</f>
        <v>140</v>
      </c>
      <c r="C429" s="24"/>
      <c r="D429" s="24"/>
      <c r="E429" s="24"/>
      <c r="F429" s="24"/>
      <c r="G429" s="27">
        <f>SUM(G38,G55,G72,G89,G104,G121,G138,G155,G172,G189,G206,G223,G291,G308,G326,G343,G360,G377)</f>
        <v>0</v>
      </c>
      <c r="H429" s="27">
        <f>SUM(H38,H55,H72,H89,H104,H121,H138,H155,H172,H189,H206,H223,H291,H308,H326,H343,H360,H377)</f>
        <v>0</v>
      </c>
      <c r="I429" s="29">
        <f>SUM(I38,I55,I72,I89,I104,I121,I138,I155,I172,I189,I206,I223,I291,I308,I326,I343,I360,I377)</f>
        <v>140</v>
      </c>
      <c r="K429" s="28">
        <f t="shared" si="47"/>
        <v>0</v>
      </c>
    </row>
    <row r="430" spans="1:11" ht="14.1" hidden="1" customHeight="1">
      <c r="A430" s="25" t="s">
        <v>20</v>
      </c>
      <c r="B430" s="29">
        <f>SUM(B39,B56,B73,B90,B105,B122,B139,B156,B173,B190,B207,B224,B292,B309,B327,B344,B361,B378)</f>
        <v>680</v>
      </c>
      <c r="C430" s="24"/>
      <c r="D430" s="24"/>
      <c r="E430" s="24"/>
      <c r="F430" s="24"/>
      <c r="G430" s="27">
        <f>SUM(G39,G56,G73,G90,G105,G122,G139,G156,G173,G190,G207,G224,G292,G309,G327,G344,G361,G378)</f>
        <v>0</v>
      </c>
      <c r="H430" s="27">
        <f>SUM(H39,H56,H73,H90,H105,H122,H139,H156,H173,H190,H207,H224,H292,H309,H327,H344,H361,H378)</f>
        <v>0</v>
      </c>
      <c r="I430" s="29">
        <f>SUM(I39,I56,I73,I90,I105,I122,I139,I156,I173,I190,I207,I224,I292,I309,I327,I344,I361,I378)</f>
        <v>680</v>
      </c>
      <c r="K430" s="28">
        <f t="shared" si="47"/>
        <v>0</v>
      </c>
    </row>
    <row r="431" spans="1:11" ht="14.1" hidden="1" customHeight="1">
      <c r="A431" s="25" t="s">
        <v>21</v>
      </c>
      <c r="B431" s="29">
        <f>SUM(B40,B57,B74,B91,B106,B123,B140,B157,B174,B191,B208,B225,B293,B310,B328,B345,B362,B379)</f>
        <v>1118</v>
      </c>
      <c r="C431" s="24"/>
      <c r="D431" s="24"/>
      <c r="E431" s="24"/>
      <c r="F431" s="24"/>
      <c r="G431" s="27">
        <f>SUM(G40,G57,G74,G91,G106,G123,G140,G157,G174,G191,G208,G225,G293,G310,G328,G345,G362,G379)</f>
        <v>0</v>
      </c>
      <c r="H431" s="27">
        <f>SUM(H40,H57,H74,H91,H106,H123,H140,H157,H174,H191,H208,H225,H293,H310,H328,H345,H362,H379)</f>
        <v>0</v>
      </c>
      <c r="I431" s="29">
        <f>SUM(I40,I57,I74,I91,I106,I123,I140,I157,I174,I191,I208,I225,I293,I310,I328,I345,I362,I379)</f>
        <v>1118</v>
      </c>
      <c r="K431" s="28">
        <f t="shared" si="47"/>
        <v>0</v>
      </c>
    </row>
    <row r="432" spans="1:11" ht="14.1" hidden="1" customHeight="1">
      <c r="A432" s="24"/>
      <c r="B432" s="24"/>
      <c r="C432" s="24"/>
      <c r="D432" s="24"/>
      <c r="E432" s="24"/>
      <c r="F432" s="24"/>
      <c r="G432" s="26" t="e">
        <f>SUM(G419:G431)</f>
        <v>#REF!</v>
      </c>
      <c r="H432" s="26" t="e">
        <f>SUM(H419:H431)</f>
        <v>#REF!</v>
      </c>
      <c r="I432" s="24"/>
    </row>
    <row r="433" spans="1:12" ht="14.1" hidden="1" customHeight="1">
      <c r="A433" s="24"/>
      <c r="B433" s="24"/>
      <c r="C433" s="24"/>
      <c r="D433" s="24"/>
      <c r="E433" s="24"/>
      <c r="F433" s="24"/>
      <c r="G433" s="24"/>
      <c r="H433" s="24"/>
      <c r="I433" s="24"/>
    </row>
    <row r="434" spans="1:12" ht="14.1" customHeight="1">
      <c r="A434" s="31" t="s">
        <v>9</v>
      </c>
      <c r="B434" s="32">
        <f>SUM(B384,B367,B333,B316,B298,B281,B264,B247,B230,B213,B196,B179,B162,B145,B128,B111,B94,B62,B45,B28)</f>
        <v>110190</v>
      </c>
      <c r="C434" s="32">
        <f>SUM(C384,C367,C333,C316,C298,C281,C264,C247,C230,C213,C196,C179,C162,C145,C128,C111,C94,C62,C45,C28)</f>
        <v>0</v>
      </c>
      <c r="D434" s="32">
        <f>SUM(D384,D367,D333,D316,D298,D281,D264,D247,D230,D213,D196,D179,D162,D145,D128,D111,D94,D62,D45,D28)</f>
        <v>0</v>
      </c>
      <c r="E434" s="32">
        <f>SUM(E384,E367,E333,E316,E298,E281,E264,E247,E230,E213,E196,E179,E162,E145,E128,E111,E94,E62,E45,E28)</f>
        <v>0</v>
      </c>
      <c r="F434" s="32">
        <f>SUM(F384,F367,F333,F316,F298,F281,F264,F247,F230,F213,F196,F179,F162,F145,F128,F111,F94,F62,F45,F28)</f>
        <v>4195</v>
      </c>
      <c r="G434" s="32">
        <f>SUM(G401,G384,G367,G333,G316,G298,G281,G264,G247,G230,G213,G196,G179,G162,G145,G128,G111,G94,G62,G45,G28)</f>
        <v>0</v>
      </c>
      <c r="H434" s="32">
        <f>SUM(H384,H367,H333,H316,H298,H281,H264,H247,H230,H213,H196,H179,H162,H145,H128,H111,H94,H62,H45,H28)</f>
        <v>2100</v>
      </c>
      <c r="I434" s="32">
        <f>B434+G434-H434</f>
        <v>108090</v>
      </c>
      <c r="K434" s="28">
        <f>G434-H434</f>
        <v>-2100</v>
      </c>
      <c r="L434" s="28"/>
    </row>
    <row r="435" spans="1:12" ht="14.1" customHeight="1">
      <c r="A435" s="31" t="s">
        <v>10</v>
      </c>
      <c r="B435" s="32">
        <f>SUM(B385,B368,B334,B317,B299,B282,B265,B248,B231,B214,B197,B180,B163,B146,B129,B112,B95,B63,B46,B29)</f>
        <v>280</v>
      </c>
      <c r="C435" s="33"/>
      <c r="D435" s="33"/>
      <c r="E435" s="33"/>
      <c r="F435" s="33"/>
      <c r="G435" s="32">
        <f>SUM(G402,G385,G368,G334,G317,G299,G282,G265,G248,G231,G214,G197,G180,G163,G146,G129,G112,G95,G63,G46,G29)</f>
        <v>0</v>
      </c>
      <c r="H435" s="32">
        <f>SUM(H385,H368,H334,H317,H299,H282,H265,H248,H231,H214,H197,H180,H163,H146,H129,H112,H95,H63,H46,H29)</f>
        <v>0</v>
      </c>
      <c r="I435" s="32">
        <f t="shared" ref="I435:I446" si="48">B435+G435-H435</f>
        <v>280</v>
      </c>
      <c r="K435" s="28">
        <f t="shared" ref="K435:K450" si="49">G435-H435</f>
        <v>0</v>
      </c>
      <c r="L435" s="28"/>
    </row>
    <row r="436" spans="1:12" ht="14.1" customHeight="1">
      <c r="A436" s="31" t="s">
        <v>11</v>
      </c>
      <c r="B436" s="32">
        <f>SUM(B386,B369,B335,B318,B300,B283,B266,B249,B232,B215,B198,B181,B164,B147,B130,B113,B96,B64,B47,B30)</f>
        <v>280</v>
      </c>
      <c r="C436" s="33"/>
      <c r="D436" s="33"/>
      <c r="E436" s="33"/>
      <c r="F436" s="33"/>
      <c r="G436" s="32">
        <f>SUM(G403,G386,G369,G335,G318,G300,G283,G266,G249,G232,G215,G198,G181,G164,G147,G130,G113,G96,G64,G47,G30)</f>
        <v>0</v>
      </c>
      <c r="H436" s="32">
        <f>SUM(H386,H369,H335,H318,H300,H283,H266,H249,H232,H215,H198,H181,H164,H147,H130,H113,H96,H64,H47,H30)</f>
        <v>0</v>
      </c>
      <c r="I436" s="32">
        <f t="shared" si="48"/>
        <v>280</v>
      </c>
      <c r="K436" s="28">
        <f t="shared" si="49"/>
        <v>0</v>
      </c>
      <c r="L436" s="28"/>
    </row>
    <row r="437" spans="1:12" ht="14.1" customHeight="1">
      <c r="A437" s="31" t="s">
        <v>12</v>
      </c>
      <c r="B437" s="32">
        <f>SUM(B387,B370,B336,B319,B301,B284,B267,B250,B233,B216,B199,B182,B165,B148,B131,B114,B97,B65,B48,B31)</f>
        <v>1236</v>
      </c>
      <c r="C437" s="33"/>
      <c r="D437" s="33"/>
      <c r="E437" s="33"/>
      <c r="F437" s="33"/>
      <c r="G437" s="32">
        <f>SUM(G404,G387,G370,G336,G319,G301,G284,G267,G250,G233,G216,G199,G182,G165,G148,G131,G114,G97,G65,G48,G31)</f>
        <v>0</v>
      </c>
      <c r="H437" s="32">
        <f>SUM(H387,H370,H336,H319,H301,H284,H267,H250,H233,H216,H199,H182,H165,H148,H131,H114,H97,H65,H48,H31)</f>
        <v>0</v>
      </c>
      <c r="I437" s="32">
        <f t="shared" si="48"/>
        <v>1236</v>
      </c>
      <c r="K437" s="28">
        <f t="shared" si="49"/>
        <v>0</v>
      </c>
      <c r="L437" s="28"/>
    </row>
    <row r="438" spans="1:12" ht="14.1" customHeight="1">
      <c r="A438" s="31" t="s">
        <v>13</v>
      </c>
      <c r="B438" s="32">
        <f>SUM(B388,B371,B337,B320,B302,B285,B268,B251,B234,B217,B200,B183,B166,B149,B132,B115,B98,B66,B49,B32)</f>
        <v>2700</v>
      </c>
      <c r="C438" s="33"/>
      <c r="D438" s="33"/>
      <c r="E438" s="33"/>
      <c r="F438" s="33"/>
      <c r="G438" s="32">
        <f>SUM(G405,G388,G371,G337,G320,G302,G285,G268,G251,G234,G217,G200,G183,G166,G149,G132,G115,G98,G66,G49,G32)</f>
        <v>0</v>
      </c>
      <c r="H438" s="32">
        <f>SUM(H388,H371,H337,H320,H302,H285,H268,H251,H234,H217,H200,H183,H166,H149,H132,H115,H98,H66,H49,H32)</f>
        <v>0</v>
      </c>
      <c r="I438" s="32">
        <f t="shared" si="48"/>
        <v>2700</v>
      </c>
      <c r="K438" s="28">
        <f t="shared" si="49"/>
        <v>0</v>
      </c>
      <c r="L438" s="28"/>
    </row>
    <row r="439" spans="1:12" ht="14.1" customHeight="1">
      <c r="A439" s="31" t="s">
        <v>14</v>
      </c>
      <c r="B439" s="32">
        <f>SUM(B389,B372,B338,B321,B303,B286,B269,B252,B235,B218,B201,B184,B167,B150,B133,B116,B99,B67,B50,B33)</f>
        <v>878</v>
      </c>
      <c r="C439" s="33"/>
      <c r="D439" s="33"/>
      <c r="E439" s="33"/>
      <c r="F439" s="33"/>
      <c r="G439" s="32">
        <f>SUM(G406,G389,G372,G338,G321,G303,G286,G269,G252,G235,G218,G201,G184,G167,G150,G133,G116,G99,G67,G50,G33)</f>
        <v>0</v>
      </c>
      <c r="H439" s="32">
        <f>SUM(H389,H372,H338,H321,H303,H286,H269,H252,H235,H218,H201,H184,H167,H150,H133,H116,H99,H67,H50,H33)</f>
        <v>0</v>
      </c>
      <c r="I439" s="32">
        <f t="shared" si="48"/>
        <v>878</v>
      </c>
      <c r="K439" s="28">
        <f t="shared" si="49"/>
        <v>0</v>
      </c>
      <c r="L439" s="28"/>
    </row>
    <row r="440" spans="1:12" ht="14.1" customHeight="1">
      <c r="A440" s="31" t="s">
        <v>15</v>
      </c>
      <c r="B440" s="32">
        <f>SUM(B390,B373,B339,B322,B304,B287,B270,B253,B236,B219,B202,B185,B168,B151,B134,B117,B100,B68,B51,B34)</f>
        <v>400</v>
      </c>
      <c r="C440" s="33"/>
      <c r="D440" s="33"/>
      <c r="E440" s="33"/>
      <c r="F440" s="33"/>
      <c r="G440" s="32">
        <f>SUM(G407,G390,G373,G339,G322,G304,G287,G270,G253,G236,G219,G202,G185,G168,G151,G134,G117,G100,G68,G51,G34)</f>
        <v>0</v>
      </c>
      <c r="H440" s="32">
        <f>SUM(H390,H373,H339,H322,H304,H287,H270,H253,H236,H219,H202,H185,H168,H151,H134,H117,H100,H68,H51,H34)</f>
        <v>0</v>
      </c>
      <c r="I440" s="32">
        <f t="shared" si="48"/>
        <v>400</v>
      </c>
      <c r="K440" s="28">
        <f t="shared" si="49"/>
        <v>0</v>
      </c>
      <c r="L440" s="28"/>
    </row>
    <row r="441" spans="1:12" ht="14.1" customHeight="1">
      <c r="A441" s="31" t="s">
        <v>16</v>
      </c>
      <c r="B441" s="32">
        <f>SUM(B391,B374,B340,B323,B305,B288,B271,B254,B237,B220,B203,B186,B169,B152,B135,B118,B101,B69,B52,B35)</f>
        <v>1394</v>
      </c>
      <c r="C441" s="33"/>
      <c r="D441" s="33"/>
      <c r="E441" s="33"/>
      <c r="F441" s="33"/>
      <c r="G441" s="32">
        <f>SUM(G408,G391,G374,G340,G323,G305,G288,G271,G254,G237,G220,G203,G186,G169,G152,G135,G118,G101,G69,G52,G35)</f>
        <v>0</v>
      </c>
      <c r="H441" s="32">
        <f>SUM(H391,H374,H340,H323,H305,H288,H271,H254,H237,H220,H203,H186,H169,H152,H135,H118,H101,H69,H52,H35)</f>
        <v>0</v>
      </c>
      <c r="I441" s="32">
        <f t="shared" si="48"/>
        <v>1394</v>
      </c>
      <c r="K441" s="28">
        <f t="shared" si="49"/>
        <v>0</v>
      </c>
      <c r="L441" s="28"/>
    </row>
    <row r="442" spans="1:12" ht="14.1" customHeight="1">
      <c r="A442" s="31" t="s">
        <v>17</v>
      </c>
      <c r="B442" s="32">
        <f>SUM(B392,B375,B341,B324,B306,B289,B272,B255,B238,B221,B204,B187,B170,B153,B136,B119,B102,B70,B53,B36)</f>
        <v>140</v>
      </c>
      <c r="C442" s="33"/>
      <c r="D442" s="33"/>
      <c r="E442" s="33"/>
      <c r="F442" s="33"/>
      <c r="G442" s="32">
        <f>SUM(G409,G392,G375,G341,G324,G306,G289,G272,G255,G238,G221,G204,G187,G170,G153,G136,G119,G102,G70,G53,G36)</f>
        <v>0</v>
      </c>
      <c r="H442" s="32">
        <f>SUM(H392,H375,H341,H324,H306,H289,H272,H255,H238,H221,H204,H187,H170,H153,H136,H119,H102,H70,H53,H36)</f>
        <v>0</v>
      </c>
      <c r="I442" s="32">
        <f t="shared" si="48"/>
        <v>140</v>
      </c>
      <c r="K442" s="28">
        <f t="shared" si="49"/>
        <v>0</v>
      </c>
      <c r="L442" s="28"/>
    </row>
    <row r="443" spans="1:12" ht="14.1" customHeight="1">
      <c r="A443" s="31" t="s">
        <v>18</v>
      </c>
      <c r="B443" s="32">
        <f>SUM(B393,B376,B342,B325,B307,B290,B273,B256,B239,B222,B205,B188,B171,B154,B137,B120,B103,B71,B54,B37)</f>
        <v>140</v>
      </c>
      <c r="C443" s="33"/>
      <c r="D443" s="33"/>
      <c r="E443" s="33"/>
      <c r="F443" s="33"/>
      <c r="G443" s="32">
        <f>SUM(G410,G393,G376,G342,G325,G307,G290,G273,G256,G239,G222,G205,G188,G171,G154,G137,G120,G103,G71,G54,G37)</f>
        <v>0</v>
      </c>
      <c r="H443" s="32">
        <f>SUM(H393,H376,H342,H325,H307,H290,H273,H256,H239,H222,H205,H188,H171,H154,H137,H120,H103,H71,H54,H37)</f>
        <v>0</v>
      </c>
      <c r="I443" s="32">
        <f t="shared" si="48"/>
        <v>140</v>
      </c>
      <c r="K443" s="28">
        <f t="shared" si="49"/>
        <v>0</v>
      </c>
      <c r="L443" s="28"/>
    </row>
    <row r="444" spans="1:12" ht="14.1" customHeight="1">
      <c r="A444" s="31" t="s">
        <v>19</v>
      </c>
      <c r="B444" s="32">
        <f>SUM(B394,B377,B343,B326,B308,B291,B274,B257,B240,B223,B206,B189,B172,B155,B138,B121,B104,B72,B55,B38)</f>
        <v>140</v>
      </c>
      <c r="C444" s="33"/>
      <c r="D444" s="33"/>
      <c r="E444" s="33"/>
      <c r="F444" s="33"/>
      <c r="G444" s="32">
        <f>SUM(G411,G394,G377,G343,G326,G308,G291,G274,G257,G240,G223,G206,G189,G172,G155,G138,G121,G104,G72,G55,G38)</f>
        <v>0</v>
      </c>
      <c r="H444" s="32">
        <f>SUM(H394,H377,H343,H326,H308,H291,H274,H257,H240,H223,H206,H189,H172,H155,H138,H121,H104,H72,H55,H38)</f>
        <v>0</v>
      </c>
      <c r="I444" s="32">
        <f t="shared" si="48"/>
        <v>140</v>
      </c>
      <c r="K444" s="28">
        <f t="shared" si="49"/>
        <v>0</v>
      </c>
      <c r="L444" s="28"/>
    </row>
    <row r="445" spans="1:12" ht="14.1" customHeight="1">
      <c r="A445" s="31" t="s">
        <v>20</v>
      </c>
      <c r="B445" s="32">
        <f>SUM(B395,B378,B344,B327,B309,B292,B275,B258,B241,B224,B207,B190,B173,B156,B139,B122,B105,B73,B56,B39)</f>
        <v>680</v>
      </c>
      <c r="C445" s="33"/>
      <c r="D445" s="33"/>
      <c r="E445" s="33"/>
      <c r="F445" s="33"/>
      <c r="G445" s="32">
        <f>SUM(G412,G395,G378,G344,G327,G309,G292,G275,G258,G241,G224,G207,G190,G173,G156,G139,G122,G105,G73,G56,G39)</f>
        <v>0</v>
      </c>
      <c r="H445" s="32">
        <f>SUM(H395,H378,H344,H327,H309,H292,H275,H258,H241,H224,H207,H190,H173,H156,H139,H122,H105,H73,H56,H39)</f>
        <v>0</v>
      </c>
      <c r="I445" s="32">
        <f t="shared" si="48"/>
        <v>680</v>
      </c>
      <c r="K445" s="28">
        <f t="shared" si="49"/>
        <v>0</v>
      </c>
      <c r="L445" s="28"/>
    </row>
    <row r="446" spans="1:12" ht="14.1" customHeight="1">
      <c r="A446" s="31" t="s">
        <v>21</v>
      </c>
      <c r="B446" s="32">
        <f>SUM(B396,B379,B345,B328,B310,B293,B276,B259,B242,B225,B208,B191,B174,B157,B140,B123,B106,B74,B57,B40)</f>
        <v>1118</v>
      </c>
      <c r="C446" s="33"/>
      <c r="D446" s="33"/>
      <c r="E446" s="33"/>
      <c r="F446" s="33"/>
      <c r="G446" s="32">
        <f>SUM(G413,G396,G379,G345,G328,G310,G293,G276,G259,G242,G225,G208,G191,G174,G157,G140,G123,G106,G74,G57,G40)</f>
        <v>0</v>
      </c>
      <c r="H446" s="32">
        <f>SUM(H396,H379,H345,H328,H310,H293,H276,H259,H242,H225,H208,H191,H174,H157,H140,H123,H106,H74,H57,H40)</f>
        <v>0</v>
      </c>
      <c r="I446" s="32">
        <f t="shared" si="48"/>
        <v>1118</v>
      </c>
      <c r="K446" s="28">
        <f t="shared" si="49"/>
        <v>0</v>
      </c>
      <c r="L446" s="28"/>
    </row>
    <row r="447" spans="1:12" ht="14.1" customHeight="1">
      <c r="A447" s="31" t="s">
        <v>52</v>
      </c>
      <c r="B447" s="32">
        <f>B311</f>
        <v>0</v>
      </c>
      <c r="C447" s="32">
        <f t="shared" ref="C447:I447" si="50">C311</f>
        <v>0</v>
      </c>
      <c r="D447" s="32">
        <f t="shared" si="50"/>
        <v>0</v>
      </c>
      <c r="E447" s="32">
        <f t="shared" si="50"/>
        <v>0</v>
      </c>
      <c r="F447" s="32">
        <f t="shared" si="50"/>
        <v>0</v>
      </c>
      <c r="G447" s="32">
        <f t="shared" si="50"/>
        <v>2100</v>
      </c>
      <c r="H447" s="32">
        <f t="shared" si="50"/>
        <v>0</v>
      </c>
      <c r="I447" s="32">
        <f t="shared" si="50"/>
        <v>2100</v>
      </c>
      <c r="K447" s="28">
        <f t="shared" si="49"/>
        <v>2100</v>
      </c>
      <c r="L447" s="28"/>
    </row>
    <row r="448" spans="1:12" ht="14.1" customHeight="1">
      <c r="A448" s="31" t="s">
        <v>22</v>
      </c>
      <c r="B448" s="32">
        <f>SUM(B397,B380,B346,B329,B312,B294,B277,B260,B243,B226,B209,B192,B175,B158,B141,B124,B107,B75,B58,B41)</f>
        <v>142</v>
      </c>
      <c r="C448" s="33"/>
      <c r="D448" s="33"/>
      <c r="E448" s="33"/>
      <c r="F448" s="33"/>
      <c r="G448" s="32">
        <f>SUM(G414,G397,G380,G346,G329,G312,G294,G277,G260,G243,G226,G209,G192,G175,G158,G141,G124,G107,G75,G58,G41)</f>
        <v>0</v>
      </c>
      <c r="H448" s="32">
        <f>SUM(H397,H380,H346,H329,H312,H294,H277,H260,H243,H226,H209,H192,H175,H158,H141,H124,H107,H75,H58,H41)</f>
        <v>0</v>
      </c>
      <c r="I448" s="32">
        <f>B448+G448-H448</f>
        <v>142</v>
      </c>
      <c r="K448" s="28">
        <f t="shared" si="49"/>
        <v>0</v>
      </c>
      <c r="L448" s="28"/>
    </row>
    <row r="449" spans="1:12" ht="14.1" customHeight="1">
      <c r="A449" s="31" t="s">
        <v>23</v>
      </c>
      <c r="B449" s="32">
        <f>SUM(B415,B398,B381,B347,B330,B313,B295,B278,B261,B244,B227,B210,B193,B176,B159,B142,B125,B108,B76,B59,B42)</f>
        <v>282</v>
      </c>
      <c r="C449" s="32">
        <f t="shared" ref="C449:H449" si="51">SUM(C415,C398,C381,C347,C330,C313,C295,C278,C261,C244,C227,C210,C193,C176,C159,C142,C125,C108,C76,C59,C42)</f>
        <v>0</v>
      </c>
      <c r="D449" s="32">
        <f t="shared" si="51"/>
        <v>0</v>
      </c>
      <c r="E449" s="32">
        <f t="shared" si="51"/>
        <v>0</v>
      </c>
      <c r="F449" s="32">
        <f t="shared" si="51"/>
        <v>0</v>
      </c>
      <c r="G449" s="32">
        <f>SUM(G415,G398,G381,G347,G330,G313,G295,G278,G261,G244,G227,G210,G193,G176,G159,G142,G125,G108,G76,G59,G42)</f>
        <v>0</v>
      </c>
      <c r="H449" s="32">
        <f t="shared" si="51"/>
        <v>0</v>
      </c>
      <c r="I449" s="32">
        <f>B449+G449-H449</f>
        <v>282</v>
      </c>
      <c r="K449" s="28">
        <f t="shared" si="49"/>
        <v>0</v>
      </c>
      <c r="L449" s="28"/>
    </row>
    <row r="450" spans="1:12" ht="14.1" customHeight="1">
      <c r="A450" s="34"/>
      <c r="B450" s="33">
        <f>SUM(B434:B449)</f>
        <v>120000</v>
      </c>
      <c r="C450" s="33">
        <f t="shared" ref="C450:I450" si="52">SUM(C434:C449)</f>
        <v>0</v>
      </c>
      <c r="D450" s="33">
        <f t="shared" si="52"/>
        <v>0</v>
      </c>
      <c r="E450" s="33">
        <f t="shared" si="52"/>
        <v>0</v>
      </c>
      <c r="F450" s="33">
        <f t="shared" si="52"/>
        <v>4195</v>
      </c>
      <c r="G450" s="33">
        <f t="shared" si="52"/>
        <v>2100</v>
      </c>
      <c r="H450" s="33">
        <f t="shared" si="52"/>
        <v>2100</v>
      </c>
      <c r="I450" s="33">
        <f t="shared" si="52"/>
        <v>120000</v>
      </c>
      <c r="K450" s="28">
        <f t="shared" si="49"/>
        <v>0</v>
      </c>
    </row>
    <row r="451" spans="1:12" ht="14.1" customHeight="1"/>
    <row r="452" spans="1:12" ht="14.1" customHeight="1"/>
    <row r="453" spans="1:12" ht="14.1" customHeight="1"/>
    <row r="454" spans="1:12" ht="14.1" customHeight="1"/>
    <row r="455" spans="1:12" ht="14.1" customHeight="1"/>
    <row r="456" spans="1:12" ht="14.1" customHeight="1"/>
    <row r="457" spans="1:12" ht="14.1" customHeight="1"/>
    <row r="458" spans="1:12" ht="14.1" customHeight="1"/>
    <row r="459" spans="1:12" ht="14.1" customHeight="1"/>
    <row r="460" spans="1:12" ht="14.1" customHeight="1"/>
    <row r="461" spans="1:12" ht="14.1" customHeight="1"/>
    <row r="462" spans="1:12" ht="14.1" customHeight="1"/>
    <row r="463" spans="1:12" ht="14.1" customHeight="1"/>
    <row r="464" spans="1:12" ht="14.1" customHeight="1"/>
    <row r="465" ht="14.1" customHeight="1"/>
    <row r="466" ht="14.1" customHeight="1"/>
    <row r="467" ht="14.1" customHeight="1"/>
    <row r="468" ht="14.1" customHeight="1"/>
    <row r="469" ht="14.1" customHeight="1"/>
    <row r="470" ht="14.1" customHeight="1"/>
    <row r="471" ht="14.1" customHeight="1"/>
    <row r="472" ht="14.1" customHeight="1"/>
    <row r="473" ht="14.1" customHeight="1"/>
    <row r="474" ht="14.1" customHeight="1"/>
    <row r="475" ht="14.1" customHeight="1"/>
    <row r="476" ht="14.1" customHeight="1"/>
    <row r="477" ht="14.1" customHeight="1"/>
    <row r="478" ht="14.1" customHeight="1"/>
    <row r="479" ht="14.1" customHeight="1"/>
    <row r="480" ht="14.1" customHeight="1"/>
    <row r="481" ht="14.1" customHeight="1"/>
    <row r="482" ht="14.1" customHeight="1"/>
    <row r="483" ht="14.1" customHeight="1"/>
    <row r="484" ht="14.1" customHeight="1"/>
    <row r="485" ht="14.1" customHeight="1"/>
    <row r="486" ht="14.1" customHeight="1"/>
    <row r="487" ht="14.1" customHeight="1"/>
    <row r="488" ht="14.1" customHeight="1"/>
    <row r="489" ht="14.1" customHeight="1"/>
    <row r="490" ht="14.1" customHeight="1"/>
    <row r="491" ht="14.1" customHeight="1"/>
    <row r="492" ht="14.1" customHeight="1"/>
    <row r="493" ht="14.1" customHeight="1"/>
    <row r="494" ht="14.1" customHeight="1"/>
    <row r="495" ht="14.1" customHeight="1"/>
    <row r="496" ht="14.1" customHeight="1"/>
    <row r="497" ht="14.1" customHeight="1"/>
    <row r="498" ht="14.1" customHeight="1"/>
    <row r="499" ht="14.1" customHeight="1"/>
    <row r="500" ht="14.1" customHeight="1"/>
    <row r="501" ht="14.1" customHeight="1"/>
    <row r="502" ht="14.1" customHeight="1"/>
    <row r="503" ht="14.1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</sheetData>
  <mergeCells count="38">
    <mergeCell ref="A417:I417"/>
    <mergeCell ref="A229:I229"/>
    <mergeCell ref="A246:I246"/>
    <mergeCell ref="A263:I263"/>
    <mergeCell ref="A280:I280"/>
    <mergeCell ref="A297:I297"/>
    <mergeCell ref="A315:I315"/>
    <mergeCell ref="A332:I332"/>
    <mergeCell ref="A349:I349"/>
    <mergeCell ref="A366:I366"/>
    <mergeCell ref="A383:I383"/>
    <mergeCell ref="A400:I400"/>
    <mergeCell ref="A212:I212"/>
    <mergeCell ref="A27:I27"/>
    <mergeCell ref="A44:I44"/>
    <mergeCell ref="A61:I61"/>
    <mergeCell ref="A78:I78"/>
    <mergeCell ref="A93:I93"/>
    <mergeCell ref="A110:I110"/>
    <mergeCell ref="A127:I127"/>
    <mergeCell ref="A144:I144"/>
    <mergeCell ref="A161:I161"/>
    <mergeCell ref="A178:I178"/>
    <mergeCell ref="A195:I195"/>
    <mergeCell ref="I25:I26"/>
    <mergeCell ref="A1:I1"/>
    <mergeCell ref="A3:I3"/>
    <mergeCell ref="A4:A5"/>
    <mergeCell ref="B4:B5"/>
    <mergeCell ref="C4:D4"/>
    <mergeCell ref="E4:F4"/>
    <mergeCell ref="G4:H4"/>
    <mergeCell ref="I4:I5"/>
    <mergeCell ref="A25:A26"/>
    <mergeCell ref="B25:B26"/>
    <mergeCell ref="C25:D25"/>
    <mergeCell ref="E25:F25"/>
    <mergeCell ref="G25:H25"/>
  </mergeCells>
  <pageMargins left="1.1417322834645669" right="0.51181102362204722" top="0.35433070866141736" bottom="0.15748031496062992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76"/>
  <sheetViews>
    <sheetView tabSelected="1" topLeftCell="A22" zoomScale="115" zoomScaleNormal="115" workbookViewId="0">
      <selection activeCell="M11" sqref="M11"/>
    </sheetView>
  </sheetViews>
  <sheetFormatPr defaultRowHeight="12.75"/>
  <cols>
    <col min="1" max="1" width="16.140625" customWidth="1"/>
    <col min="2" max="2" width="23.85546875" customWidth="1"/>
    <col min="3" max="3" width="12.7109375" hidden="1" customWidth="1"/>
    <col min="4" max="4" width="13.5703125" hidden="1" customWidth="1"/>
    <col min="5" max="5" width="12.85546875" hidden="1" customWidth="1"/>
    <col min="6" max="6" width="13.7109375" hidden="1" customWidth="1"/>
    <col min="7" max="7" width="25" customWidth="1"/>
    <col min="8" max="8" width="23.5703125" customWidth="1"/>
    <col min="9" max="9" width="24.140625" customWidth="1"/>
    <col min="10" max="10" width="0" hidden="1" customWidth="1"/>
    <col min="12" max="12" width="11.85546875" customWidth="1"/>
  </cols>
  <sheetData>
    <row r="1" spans="1:9" ht="16.5" customHeight="1">
      <c r="A1" s="44" t="s">
        <v>51</v>
      </c>
      <c r="B1" s="44"/>
      <c r="C1" s="44"/>
      <c r="D1" s="44"/>
      <c r="E1" s="44"/>
      <c r="F1" s="44"/>
      <c r="G1" s="44"/>
      <c r="H1" s="44"/>
      <c r="I1" s="44"/>
    </row>
    <row r="2" spans="1:9" ht="13.5" customHeight="1">
      <c r="A2" s="35"/>
      <c r="B2" s="35"/>
      <c r="C2" s="35"/>
      <c r="D2" s="35"/>
      <c r="E2" s="35"/>
      <c r="F2" s="35"/>
      <c r="G2" s="35"/>
      <c r="H2" s="35"/>
      <c r="I2" s="35"/>
    </row>
    <row r="3" spans="1:9" ht="26.25" customHeight="1">
      <c r="A3" s="45" t="s">
        <v>49</v>
      </c>
      <c r="B3" s="45"/>
      <c r="C3" s="45"/>
      <c r="D3" s="45"/>
      <c r="E3" s="45"/>
      <c r="F3" s="45"/>
      <c r="G3" s="45"/>
      <c r="H3" s="45"/>
      <c r="I3" s="45"/>
    </row>
    <row r="4" spans="1:9" ht="21.75" customHeight="1">
      <c r="A4" s="46" t="s">
        <v>1</v>
      </c>
      <c r="B4" s="46" t="s">
        <v>2</v>
      </c>
      <c r="C4" s="46" t="s">
        <v>3</v>
      </c>
      <c r="D4" s="46"/>
      <c r="E4" s="46" t="s">
        <v>4</v>
      </c>
      <c r="F4" s="46"/>
      <c r="G4" s="47" t="s">
        <v>5</v>
      </c>
      <c r="H4" s="47"/>
      <c r="I4" s="46" t="s">
        <v>6</v>
      </c>
    </row>
    <row r="5" spans="1:9" ht="15.75" customHeight="1">
      <c r="A5" s="46"/>
      <c r="B5" s="46"/>
      <c r="C5" s="2" t="s">
        <v>7</v>
      </c>
      <c r="D5" s="2" t="s">
        <v>8</v>
      </c>
      <c r="E5" s="2" t="s">
        <v>7</v>
      </c>
      <c r="F5" s="2" t="s">
        <v>8</v>
      </c>
      <c r="G5" s="3" t="s">
        <v>7</v>
      </c>
      <c r="H5" s="3" t="s">
        <v>8</v>
      </c>
      <c r="I5" s="46"/>
    </row>
    <row r="6" spans="1:9" ht="15.75" customHeight="1">
      <c r="A6" s="4" t="s">
        <v>9</v>
      </c>
      <c r="B6" s="17">
        <v>76894</v>
      </c>
      <c r="C6" s="5"/>
      <c r="D6" s="5"/>
      <c r="E6" s="5"/>
      <c r="F6" s="5"/>
      <c r="G6" s="6"/>
      <c r="H6" s="7"/>
      <c r="I6" s="5">
        <f>B6+G6-H6</f>
        <v>76894</v>
      </c>
    </row>
    <row r="7" spans="1:9" ht="15.75" customHeight="1">
      <c r="A7" s="8" t="s">
        <v>10</v>
      </c>
      <c r="B7" s="17">
        <v>7850</v>
      </c>
      <c r="C7" s="5"/>
      <c r="D7" s="5"/>
      <c r="E7" s="5"/>
      <c r="F7" s="5"/>
      <c r="G7" s="6"/>
      <c r="H7" s="7"/>
      <c r="I7" s="5">
        <f t="shared" ref="I7:I20" si="0">B7+G7-H7</f>
        <v>7850</v>
      </c>
    </row>
    <row r="8" spans="1:9" ht="15.75" customHeight="1">
      <c r="A8" s="8" t="s">
        <v>11</v>
      </c>
      <c r="B8" s="17">
        <v>4850</v>
      </c>
      <c r="C8" s="5"/>
      <c r="D8" s="5"/>
      <c r="E8" s="5"/>
      <c r="F8" s="5"/>
      <c r="G8" s="6"/>
      <c r="H8" s="7"/>
      <c r="I8" s="5">
        <f t="shared" si="0"/>
        <v>4850</v>
      </c>
    </row>
    <row r="9" spans="1:9" ht="15.75" customHeight="1">
      <c r="A9" s="8" t="s">
        <v>12</v>
      </c>
      <c r="B9" s="17">
        <v>2928</v>
      </c>
      <c r="C9" s="5"/>
      <c r="D9" s="5"/>
      <c r="E9" s="5"/>
      <c r="F9" s="5"/>
      <c r="G9" s="6"/>
      <c r="H9" s="7"/>
      <c r="I9" s="5">
        <f t="shared" si="0"/>
        <v>2928</v>
      </c>
    </row>
    <row r="10" spans="1:9" ht="15.75" customHeight="1">
      <c r="A10" s="4" t="s">
        <v>13</v>
      </c>
      <c r="B10" s="17">
        <v>159628</v>
      </c>
      <c r="C10" s="5"/>
      <c r="D10" s="5"/>
      <c r="E10" s="5"/>
      <c r="F10" s="5"/>
      <c r="G10" s="6"/>
      <c r="H10" s="7"/>
      <c r="I10" s="5">
        <f t="shared" si="0"/>
        <v>159628</v>
      </c>
    </row>
    <row r="11" spans="1:9" ht="15.75" customHeight="1">
      <c r="A11" s="8" t="s">
        <v>14</v>
      </c>
      <c r="B11" s="17">
        <v>167318</v>
      </c>
      <c r="C11" s="5"/>
      <c r="D11" s="5"/>
      <c r="E11" s="5"/>
      <c r="F11" s="5"/>
      <c r="G11" s="6">
        <v>13000</v>
      </c>
      <c r="H11" s="7"/>
      <c r="I11" s="5">
        <f t="shared" si="0"/>
        <v>180318</v>
      </c>
    </row>
    <row r="12" spans="1:9" ht="15.75" customHeight="1">
      <c r="A12" s="4" t="s">
        <v>15</v>
      </c>
      <c r="B12" s="17">
        <v>5623</v>
      </c>
      <c r="C12" s="5"/>
      <c r="D12" s="5"/>
      <c r="E12" s="5"/>
      <c r="F12" s="5"/>
      <c r="G12" s="6"/>
      <c r="H12" s="7"/>
      <c r="I12" s="5">
        <f t="shared" si="0"/>
        <v>5623</v>
      </c>
    </row>
    <row r="13" spans="1:9" ht="15.75" customHeight="1">
      <c r="A13" s="8" t="s">
        <v>16</v>
      </c>
      <c r="B13" s="17">
        <v>3851</v>
      </c>
      <c r="C13" s="5"/>
      <c r="D13" s="5"/>
      <c r="E13" s="5"/>
      <c r="F13" s="5"/>
      <c r="G13" s="6"/>
      <c r="H13" s="7"/>
      <c r="I13" s="5">
        <f t="shared" si="0"/>
        <v>3851</v>
      </c>
    </row>
    <row r="14" spans="1:9" ht="15.75" customHeight="1">
      <c r="A14" s="4" t="s">
        <v>17</v>
      </c>
      <c r="B14" s="17">
        <v>5927</v>
      </c>
      <c r="C14" s="5"/>
      <c r="D14" s="5"/>
      <c r="E14" s="5"/>
      <c r="F14" s="5"/>
      <c r="G14" s="6"/>
      <c r="H14" s="7"/>
      <c r="I14" s="5">
        <f t="shared" si="0"/>
        <v>5927</v>
      </c>
    </row>
    <row r="15" spans="1:9" ht="15.75" customHeight="1">
      <c r="A15" s="8" t="s">
        <v>18</v>
      </c>
      <c r="B15" s="17">
        <v>1927</v>
      </c>
      <c r="C15" s="5"/>
      <c r="D15" s="5"/>
      <c r="E15" s="5"/>
      <c r="F15" s="5"/>
      <c r="G15" s="6"/>
      <c r="H15" s="7"/>
      <c r="I15" s="5">
        <f t="shared" si="0"/>
        <v>1927</v>
      </c>
    </row>
    <row r="16" spans="1:9" ht="15.75" customHeight="1">
      <c r="A16" s="4" t="s">
        <v>19</v>
      </c>
      <c r="B16" s="17">
        <v>2953</v>
      </c>
      <c r="C16" s="5"/>
      <c r="D16" s="5"/>
      <c r="E16" s="5"/>
      <c r="F16" s="5"/>
      <c r="G16" s="6"/>
      <c r="H16" s="7"/>
      <c r="I16" s="5">
        <f t="shared" si="0"/>
        <v>2953</v>
      </c>
    </row>
    <row r="17" spans="1:11" ht="15.75" customHeight="1">
      <c r="A17" s="4" t="s">
        <v>20</v>
      </c>
      <c r="B17" s="17">
        <v>100005</v>
      </c>
      <c r="C17" s="5"/>
      <c r="D17" s="5"/>
      <c r="E17" s="5"/>
      <c r="F17" s="5"/>
      <c r="G17" s="6"/>
      <c r="H17" s="7"/>
      <c r="I17" s="5">
        <f t="shared" si="0"/>
        <v>100005</v>
      </c>
    </row>
    <row r="18" spans="1:11" ht="15.75" customHeight="1">
      <c r="A18" s="4" t="s">
        <v>21</v>
      </c>
      <c r="B18" s="17">
        <v>46403</v>
      </c>
      <c r="C18" s="5"/>
      <c r="D18" s="5"/>
      <c r="E18" s="5"/>
      <c r="F18" s="5"/>
      <c r="G18" s="6"/>
      <c r="H18" s="7"/>
      <c r="I18" s="5">
        <f t="shared" si="0"/>
        <v>46403</v>
      </c>
    </row>
    <row r="19" spans="1:11" ht="15.75" customHeight="1">
      <c r="A19" s="9" t="s">
        <v>22</v>
      </c>
      <c r="B19" s="17">
        <v>1105</v>
      </c>
      <c r="C19" s="5"/>
      <c r="D19" s="5"/>
      <c r="E19" s="5"/>
      <c r="F19" s="5"/>
      <c r="G19" s="6"/>
      <c r="H19" s="7"/>
      <c r="I19" s="5">
        <f t="shared" si="0"/>
        <v>1105</v>
      </c>
    </row>
    <row r="20" spans="1:11" ht="15.75" customHeight="1">
      <c r="A20" s="4" t="s">
        <v>23</v>
      </c>
      <c r="B20" s="17">
        <v>185928</v>
      </c>
      <c r="C20" s="5"/>
      <c r="D20" s="5"/>
      <c r="E20" s="5"/>
      <c r="F20" s="5"/>
      <c r="G20" s="6"/>
      <c r="H20" s="7">
        <v>13000</v>
      </c>
      <c r="I20" s="5">
        <f t="shared" si="0"/>
        <v>172928</v>
      </c>
    </row>
    <row r="21" spans="1:11" ht="18" customHeight="1">
      <c r="A21" s="10"/>
      <c r="B21" s="11">
        <f>SUM(B6:B20)</f>
        <v>773190</v>
      </c>
      <c r="C21" s="11">
        <f t="shared" ref="C21:I21" si="1">SUM(C6:C20)</f>
        <v>0</v>
      </c>
      <c r="D21" s="11">
        <f t="shared" si="1"/>
        <v>0</v>
      </c>
      <c r="E21" s="11">
        <f t="shared" si="1"/>
        <v>0</v>
      </c>
      <c r="F21" s="11">
        <f t="shared" si="1"/>
        <v>0</v>
      </c>
      <c r="G21" s="11">
        <f t="shared" si="1"/>
        <v>13000</v>
      </c>
      <c r="H21" s="11">
        <f t="shared" si="1"/>
        <v>13000</v>
      </c>
      <c r="I21" s="11">
        <f t="shared" si="1"/>
        <v>773190</v>
      </c>
    </row>
    <row r="22" spans="1:11" ht="15.75" customHeight="1">
      <c r="A22" s="1"/>
      <c r="B22" s="1"/>
      <c r="C22" s="1"/>
      <c r="D22" s="1"/>
      <c r="E22" s="1"/>
      <c r="F22" s="1"/>
      <c r="G22" s="1"/>
      <c r="H22" s="1"/>
      <c r="I22" s="1"/>
    </row>
    <row r="23" spans="1:11" ht="15.75" customHeight="1">
      <c r="A23" s="13" t="s">
        <v>24</v>
      </c>
      <c r="B23" s="1"/>
      <c r="C23" s="1"/>
      <c r="D23" s="1"/>
      <c r="E23" s="1"/>
      <c r="F23" s="1"/>
      <c r="G23" s="1"/>
      <c r="H23" s="1"/>
      <c r="I23" s="1"/>
    </row>
    <row r="24" spans="1:11" ht="26.25" customHeight="1">
      <c r="A24" s="57" t="s">
        <v>1</v>
      </c>
      <c r="B24" s="46" t="s">
        <v>2</v>
      </c>
      <c r="C24" s="46" t="s">
        <v>3</v>
      </c>
      <c r="D24" s="46"/>
      <c r="E24" s="46" t="s">
        <v>4</v>
      </c>
      <c r="F24" s="46"/>
      <c r="G24" s="59" t="s">
        <v>5</v>
      </c>
      <c r="H24" s="60"/>
      <c r="I24" s="46" t="s">
        <v>6</v>
      </c>
    </row>
    <row r="25" spans="1:11" ht="16.5" customHeight="1">
      <c r="A25" s="58"/>
      <c r="B25" s="46"/>
      <c r="C25" s="2" t="s">
        <v>7</v>
      </c>
      <c r="D25" s="2" t="s">
        <v>8</v>
      </c>
      <c r="E25" s="2" t="s">
        <v>7</v>
      </c>
      <c r="F25" s="2" t="s">
        <v>8</v>
      </c>
      <c r="G25" s="3" t="s">
        <v>7</v>
      </c>
      <c r="H25" s="3" t="s">
        <v>8</v>
      </c>
      <c r="I25" s="46"/>
    </row>
    <row r="26" spans="1:11" ht="14.1" customHeight="1">
      <c r="A26" s="56" t="s">
        <v>53</v>
      </c>
      <c r="B26" s="56"/>
      <c r="C26" s="56"/>
      <c r="D26" s="56"/>
      <c r="E26" s="56"/>
      <c r="F26" s="56"/>
      <c r="G26" s="56"/>
      <c r="H26" s="56"/>
      <c r="I26" s="56"/>
    </row>
    <row r="27" spans="1:11" ht="18" customHeight="1">
      <c r="A27" s="8" t="s">
        <v>14</v>
      </c>
      <c r="B27" s="15">
        <v>140000</v>
      </c>
      <c r="C27" s="15"/>
      <c r="D27" s="15"/>
      <c r="E27" s="15"/>
      <c r="F27" s="15"/>
      <c r="G27" s="6">
        <v>7000</v>
      </c>
      <c r="H27" s="6"/>
      <c r="I27" s="15">
        <f t="shared" ref="I27" si="2">B27+G27-H27</f>
        <v>147000</v>
      </c>
    </row>
    <row r="28" spans="1:11" ht="14.1" customHeight="1">
      <c r="A28" s="4"/>
      <c r="B28" s="36">
        <f>SUM(B27:B27)</f>
        <v>140000</v>
      </c>
      <c r="C28" s="36">
        <f>SUM(C27:C27)</f>
        <v>0</v>
      </c>
      <c r="D28" s="36">
        <f>SUM(D27:D27)</f>
        <v>0</v>
      </c>
      <c r="E28" s="36">
        <f>SUM(E27:E27)</f>
        <v>0</v>
      </c>
      <c r="F28" s="36">
        <f>SUM(F27:F27)</f>
        <v>0</v>
      </c>
      <c r="G28" s="38">
        <f>SUM(G27:G27)</f>
        <v>7000</v>
      </c>
      <c r="H28" s="38">
        <f>SUM(H27:H27)</f>
        <v>0</v>
      </c>
      <c r="I28" s="36">
        <f>SUM(I27:I27)</f>
        <v>147000</v>
      </c>
    </row>
    <row r="29" spans="1:11" ht="14.1" customHeight="1">
      <c r="A29" s="56" t="s">
        <v>29</v>
      </c>
      <c r="B29" s="56"/>
      <c r="C29" s="56"/>
      <c r="D29" s="56"/>
      <c r="E29" s="56"/>
      <c r="F29" s="56"/>
      <c r="G29" s="56"/>
      <c r="H29" s="56"/>
      <c r="I29" s="56"/>
    </row>
    <row r="30" spans="1:11" ht="14.1" customHeight="1">
      <c r="A30" s="8" t="s">
        <v>14</v>
      </c>
      <c r="B30" s="15">
        <v>20000</v>
      </c>
      <c r="C30" s="17"/>
      <c r="D30" s="17"/>
      <c r="E30" s="15"/>
      <c r="F30" s="15"/>
      <c r="G30" s="6">
        <v>4500</v>
      </c>
      <c r="H30" s="6"/>
      <c r="I30" s="15">
        <f t="shared" ref="I30:I31" si="3">B30+G30-H30</f>
        <v>24500</v>
      </c>
    </row>
    <row r="31" spans="1:11" ht="14.1" customHeight="1">
      <c r="A31" s="4" t="s">
        <v>21</v>
      </c>
      <c r="B31" s="15">
        <v>1000</v>
      </c>
      <c r="C31" s="17"/>
      <c r="D31" s="17"/>
      <c r="E31" s="15"/>
      <c r="F31" s="15"/>
      <c r="G31" s="6"/>
      <c r="H31" s="6"/>
      <c r="I31" s="15">
        <f t="shared" si="3"/>
        <v>1000</v>
      </c>
      <c r="J31" s="36"/>
      <c r="K31" s="37"/>
    </row>
    <row r="32" spans="1:11" ht="14.1" customHeight="1">
      <c r="A32" s="4"/>
      <c r="B32" s="36">
        <f>SUM(B30:B31)</f>
        <v>21000</v>
      </c>
      <c r="C32" s="36">
        <f>SUM(C30:C31)</f>
        <v>0</v>
      </c>
      <c r="D32" s="36">
        <f>SUM(D30:D31)</f>
        <v>0</v>
      </c>
      <c r="E32" s="36">
        <f>SUM(E30:E31)</f>
        <v>0</v>
      </c>
      <c r="F32" s="36">
        <f>SUM(F30:F31)</f>
        <v>0</v>
      </c>
      <c r="G32" s="38">
        <f>SUM(G30:G31)</f>
        <v>4500</v>
      </c>
      <c r="H32" s="38">
        <f>SUM(H30:H31)</f>
        <v>0</v>
      </c>
      <c r="I32" s="36">
        <f>SUM(I30:I31)</f>
        <v>25500</v>
      </c>
    </row>
    <row r="33" spans="1:9" ht="14.1" customHeight="1">
      <c r="A33" s="56" t="s">
        <v>30</v>
      </c>
      <c r="B33" s="56"/>
      <c r="C33" s="56"/>
      <c r="D33" s="56"/>
      <c r="E33" s="56"/>
      <c r="F33" s="56"/>
      <c r="G33" s="56"/>
      <c r="H33" s="56"/>
      <c r="I33" s="56"/>
    </row>
    <row r="34" spans="1:9" ht="14.1" customHeight="1">
      <c r="A34" s="8" t="s">
        <v>14</v>
      </c>
      <c r="B34" s="15">
        <v>2000</v>
      </c>
      <c r="C34" s="15"/>
      <c r="D34" s="15"/>
      <c r="E34" s="15"/>
      <c r="F34" s="15"/>
      <c r="G34" s="62">
        <v>1500</v>
      </c>
      <c r="H34" s="6"/>
      <c r="I34" s="15">
        <f t="shared" ref="I34" si="4">B34+G34-H34</f>
        <v>3500</v>
      </c>
    </row>
    <row r="35" spans="1:9" ht="14.1" customHeight="1">
      <c r="A35" s="4"/>
      <c r="B35" s="36">
        <f>SUM(B34:B34)</f>
        <v>2000</v>
      </c>
      <c r="C35" s="36">
        <f>SUM(C34:C34)</f>
        <v>0</v>
      </c>
      <c r="D35" s="36">
        <f>SUM(D34:D34)</f>
        <v>0</v>
      </c>
      <c r="E35" s="36">
        <f>SUM(E34:E34)</f>
        <v>0</v>
      </c>
      <c r="F35" s="36">
        <f>SUM(F34:F34)</f>
        <v>0</v>
      </c>
      <c r="G35" s="38">
        <f>SUM(G34:G34)</f>
        <v>1500</v>
      </c>
      <c r="H35" s="38">
        <f>SUM(H34:H34)</f>
        <v>0</v>
      </c>
      <c r="I35" s="36">
        <f>SUM(I34:I34)</f>
        <v>3500</v>
      </c>
    </row>
    <row r="36" spans="1:9" ht="14.1" customHeight="1">
      <c r="A36" s="56" t="s">
        <v>33</v>
      </c>
      <c r="B36" s="56"/>
      <c r="C36" s="56"/>
      <c r="D36" s="56"/>
      <c r="E36" s="56"/>
      <c r="F36" s="56"/>
      <c r="G36" s="56"/>
      <c r="H36" s="56"/>
      <c r="I36" s="56"/>
    </row>
    <row r="37" spans="1:9" ht="15" customHeight="1">
      <c r="A37" s="8" t="s">
        <v>23</v>
      </c>
      <c r="B37" s="15">
        <v>49500</v>
      </c>
      <c r="C37" s="17"/>
      <c r="D37" s="15"/>
      <c r="E37" s="15"/>
      <c r="F37" s="15"/>
      <c r="G37" s="62"/>
      <c r="H37" s="6">
        <v>13000</v>
      </c>
      <c r="I37" s="15">
        <f t="shared" ref="I37" si="5">B37+G37-H37</f>
        <v>36500</v>
      </c>
    </row>
    <row r="38" spans="1:9" ht="15" customHeight="1">
      <c r="A38" s="4"/>
      <c r="B38" s="36">
        <f>SUM(B37:B37)</f>
        <v>49500</v>
      </c>
      <c r="C38" s="36">
        <f>SUM(C37:C37)</f>
        <v>0</v>
      </c>
      <c r="D38" s="36">
        <f>SUM(D37:D37)</f>
        <v>0</v>
      </c>
      <c r="E38" s="36">
        <f>SUM(E37:E37)</f>
        <v>0</v>
      </c>
      <c r="F38" s="36">
        <f>SUM(F37:F37)</f>
        <v>0</v>
      </c>
      <c r="G38" s="38">
        <f>SUM(G37:G37)</f>
        <v>0</v>
      </c>
      <c r="H38" s="38">
        <f>SUM(H37:H37)</f>
        <v>13000</v>
      </c>
      <c r="I38" s="36">
        <f>SUM(I37:I37)</f>
        <v>36500</v>
      </c>
    </row>
    <row r="39" spans="1:9" ht="21" hidden="1" customHeight="1">
      <c r="A39" s="56" t="s">
        <v>36</v>
      </c>
      <c r="B39" s="56"/>
      <c r="C39" s="56"/>
      <c r="D39" s="56"/>
      <c r="E39" s="56"/>
      <c r="F39" s="56"/>
      <c r="G39" s="56"/>
      <c r="H39" s="56"/>
      <c r="I39" s="56"/>
    </row>
    <row r="40" spans="1:9" ht="14.1" hidden="1" customHeight="1">
      <c r="A40" s="4" t="s">
        <v>9</v>
      </c>
      <c r="B40" s="15">
        <v>43584</v>
      </c>
      <c r="C40" s="17"/>
      <c r="D40" s="17"/>
      <c r="E40" s="17"/>
      <c r="F40" s="17"/>
      <c r="G40" s="15"/>
      <c r="H40" s="16"/>
      <c r="I40" s="17">
        <f t="shared" ref="I40:I54" si="6">B40+G40-H40</f>
        <v>43584</v>
      </c>
    </row>
    <row r="41" spans="1:9" ht="14.1" hidden="1" customHeight="1">
      <c r="A41" s="8" t="s">
        <v>10</v>
      </c>
      <c r="B41" s="15">
        <v>1162</v>
      </c>
      <c r="C41" s="17"/>
      <c r="D41" s="17"/>
      <c r="E41" s="17"/>
      <c r="F41" s="17"/>
      <c r="G41" s="15"/>
      <c r="H41" s="16"/>
      <c r="I41" s="17">
        <f t="shared" si="6"/>
        <v>1162</v>
      </c>
    </row>
    <row r="42" spans="1:9" ht="14.1" hidden="1" customHeight="1">
      <c r="A42" s="8" t="s">
        <v>11</v>
      </c>
      <c r="B42" s="15">
        <v>1162</v>
      </c>
      <c r="C42" s="17"/>
      <c r="D42" s="17"/>
      <c r="E42" s="17"/>
      <c r="F42" s="17"/>
      <c r="G42" s="15"/>
      <c r="H42" s="16"/>
      <c r="I42" s="17">
        <f t="shared" si="6"/>
        <v>1162</v>
      </c>
    </row>
    <row r="43" spans="1:9" ht="14.1" hidden="1" customHeight="1">
      <c r="A43" s="8" t="s">
        <v>12</v>
      </c>
      <c r="B43" s="15">
        <v>582</v>
      </c>
      <c r="C43" s="17"/>
      <c r="D43" s="17"/>
      <c r="E43" s="17"/>
      <c r="F43" s="17"/>
      <c r="G43" s="15"/>
      <c r="H43" s="16"/>
      <c r="I43" s="17">
        <f t="shared" si="6"/>
        <v>582</v>
      </c>
    </row>
    <row r="44" spans="1:9" ht="14.1" hidden="1" customHeight="1">
      <c r="A44" s="4" t="s">
        <v>13</v>
      </c>
      <c r="B44" s="15">
        <v>19754</v>
      </c>
      <c r="C44" s="17"/>
      <c r="D44" s="17"/>
      <c r="E44" s="17"/>
      <c r="F44" s="17"/>
      <c r="G44" s="15"/>
      <c r="H44" s="16">
        <v>-10</v>
      </c>
      <c r="I44" s="17">
        <f t="shared" si="6"/>
        <v>19764</v>
      </c>
    </row>
    <row r="45" spans="1:9" ht="14.1" hidden="1" customHeight="1">
      <c r="A45" s="8" t="s">
        <v>14</v>
      </c>
      <c r="B45" s="15">
        <v>699</v>
      </c>
      <c r="C45" s="17"/>
      <c r="D45" s="17"/>
      <c r="E45" s="17"/>
      <c r="F45" s="17"/>
      <c r="G45" s="15"/>
      <c r="H45" s="16"/>
      <c r="I45" s="17">
        <f t="shared" si="6"/>
        <v>699</v>
      </c>
    </row>
    <row r="46" spans="1:9" ht="14.1" hidden="1" customHeight="1">
      <c r="A46" s="4" t="s">
        <v>15</v>
      </c>
      <c r="B46" s="15">
        <v>1868</v>
      </c>
      <c r="C46" s="17"/>
      <c r="D46" s="17"/>
      <c r="E46" s="17"/>
      <c r="F46" s="17"/>
      <c r="G46" s="15"/>
      <c r="H46" s="16"/>
      <c r="I46" s="17">
        <f t="shared" si="6"/>
        <v>1868</v>
      </c>
    </row>
    <row r="47" spans="1:9" ht="14.1" hidden="1" customHeight="1">
      <c r="A47" s="8" t="s">
        <v>16</v>
      </c>
      <c r="B47" s="15">
        <v>1162</v>
      </c>
      <c r="C47" s="17"/>
      <c r="D47" s="17"/>
      <c r="E47" s="17"/>
      <c r="F47" s="17"/>
      <c r="G47" s="15"/>
      <c r="H47" s="16"/>
      <c r="I47" s="17">
        <f t="shared" si="6"/>
        <v>1162</v>
      </c>
    </row>
    <row r="48" spans="1:9" ht="14.1" hidden="1" customHeight="1">
      <c r="A48" s="4" t="s">
        <v>17</v>
      </c>
      <c r="B48" s="15">
        <v>4581</v>
      </c>
      <c r="C48" s="17"/>
      <c r="D48" s="17"/>
      <c r="E48" s="17"/>
      <c r="F48" s="17"/>
      <c r="G48" s="15"/>
      <c r="H48" s="16"/>
      <c r="I48" s="17">
        <f t="shared" si="6"/>
        <v>4581</v>
      </c>
    </row>
    <row r="49" spans="1:11" ht="14.1" hidden="1" customHeight="1">
      <c r="A49" s="8" t="s">
        <v>18</v>
      </c>
      <c r="B49" s="15">
        <v>581</v>
      </c>
      <c r="C49" s="17"/>
      <c r="D49" s="17"/>
      <c r="E49" s="17"/>
      <c r="F49" s="17"/>
      <c r="G49" s="15"/>
      <c r="H49" s="16"/>
      <c r="I49" s="17">
        <f t="shared" si="6"/>
        <v>581</v>
      </c>
    </row>
    <row r="50" spans="1:11" ht="14.1" hidden="1" customHeight="1">
      <c r="A50" s="4" t="s">
        <v>19</v>
      </c>
      <c r="B50" s="15">
        <v>781</v>
      </c>
      <c r="C50" s="17"/>
      <c r="D50" s="17"/>
      <c r="E50" s="17"/>
      <c r="F50" s="17"/>
      <c r="G50" s="15"/>
      <c r="H50" s="16"/>
      <c r="I50" s="17">
        <f t="shared" si="6"/>
        <v>781</v>
      </c>
    </row>
    <row r="51" spans="1:11" ht="14.1" hidden="1" customHeight="1">
      <c r="A51" s="4" t="s">
        <v>20</v>
      </c>
      <c r="B51" s="15">
        <v>13159</v>
      </c>
      <c r="C51" s="17"/>
      <c r="D51" s="17"/>
      <c r="E51" s="17"/>
      <c r="F51" s="17"/>
      <c r="G51" s="15"/>
      <c r="H51" s="16"/>
      <c r="I51" s="17">
        <f t="shared" si="6"/>
        <v>13159</v>
      </c>
    </row>
    <row r="52" spans="1:11" ht="14.1" hidden="1" customHeight="1">
      <c r="A52" s="4" t="s">
        <v>21</v>
      </c>
      <c r="B52" s="15">
        <v>4651</v>
      </c>
      <c r="C52" s="17"/>
      <c r="D52" s="17"/>
      <c r="E52" s="17"/>
      <c r="F52" s="17"/>
      <c r="G52" s="15"/>
      <c r="H52" s="16"/>
      <c r="I52" s="17">
        <f t="shared" si="6"/>
        <v>4651</v>
      </c>
    </row>
    <row r="53" spans="1:11" ht="14.1" hidden="1" customHeight="1">
      <c r="A53" s="9" t="s">
        <v>22</v>
      </c>
      <c r="B53" s="15">
        <v>1000</v>
      </c>
      <c r="C53" s="17"/>
      <c r="D53" s="17"/>
      <c r="E53" s="17"/>
      <c r="F53" s="17"/>
      <c r="G53" s="15"/>
      <c r="H53" s="16"/>
      <c r="I53" s="17">
        <f t="shared" si="6"/>
        <v>1000</v>
      </c>
    </row>
    <row r="54" spans="1:11" ht="14.1" hidden="1" customHeight="1">
      <c r="A54" s="8" t="s">
        <v>23</v>
      </c>
      <c r="B54" s="15">
        <f>5274+34085</f>
        <v>39359</v>
      </c>
      <c r="C54" s="17"/>
      <c r="D54" s="17"/>
      <c r="E54" s="17"/>
      <c r="F54" s="17"/>
      <c r="G54" s="15"/>
      <c r="H54" s="16">
        <v>10</v>
      </c>
      <c r="I54" s="17">
        <f t="shared" si="6"/>
        <v>39349</v>
      </c>
    </row>
    <row r="55" spans="1:11" ht="15.75" hidden="1" customHeight="1">
      <c r="A55" s="4"/>
      <c r="B55" s="20">
        <f>SUM(B40:B54)</f>
        <v>134085</v>
      </c>
      <c r="C55" s="20">
        <f t="shared" ref="C55:J55" si="7">SUM(C40:C54)</f>
        <v>0</v>
      </c>
      <c r="D55" s="20">
        <f t="shared" si="7"/>
        <v>0</v>
      </c>
      <c r="E55" s="20">
        <f t="shared" si="7"/>
        <v>0</v>
      </c>
      <c r="F55" s="20">
        <f t="shared" si="7"/>
        <v>0</v>
      </c>
      <c r="G55" s="20">
        <f t="shared" si="7"/>
        <v>0</v>
      </c>
      <c r="H55" s="20">
        <f t="shared" si="7"/>
        <v>0</v>
      </c>
      <c r="I55" s="20">
        <f t="shared" si="7"/>
        <v>134085</v>
      </c>
      <c r="J55" s="20">
        <f t="shared" si="7"/>
        <v>0</v>
      </c>
      <c r="K55" s="39"/>
    </row>
    <row r="56" spans="1:11" ht="14.1" hidden="1" customHeight="1">
      <c r="A56" s="56" t="s">
        <v>37</v>
      </c>
      <c r="B56" s="56"/>
      <c r="C56" s="56"/>
      <c r="D56" s="56"/>
      <c r="E56" s="56"/>
      <c r="F56" s="56"/>
      <c r="G56" s="56"/>
      <c r="H56" s="56"/>
      <c r="I56" s="56"/>
    </row>
    <row r="57" spans="1:11" ht="14.1" hidden="1" customHeight="1">
      <c r="A57" s="4" t="s">
        <v>9</v>
      </c>
      <c r="B57" s="15"/>
      <c r="C57" s="17"/>
      <c r="D57" s="15"/>
      <c r="E57" s="17"/>
      <c r="F57" s="17"/>
      <c r="G57" s="15"/>
      <c r="H57" s="16"/>
      <c r="I57" s="15">
        <f t="shared" ref="I57:I71" si="8">B57+G57-H57</f>
        <v>0</v>
      </c>
    </row>
    <row r="58" spans="1:11" ht="14.1" hidden="1" customHeight="1">
      <c r="A58" s="8" t="s">
        <v>10</v>
      </c>
      <c r="B58" s="15"/>
      <c r="C58" s="17"/>
      <c r="D58" s="15"/>
      <c r="E58" s="17"/>
      <c r="F58" s="17"/>
      <c r="G58" s="15"/>
      <c r="H58" s="16"/>
      <c r="I58" s="15">
        <f t="shared" si="8"/>
        <v>0</v>
      </c>
    </row>
    <row r="59" spans="1:11" ht="14.1" hidden="1" customHeight="1">
      <c r="A59" s="8" t="s">
        <v>11</v>
      </c>
      <c r="B59" s="15"/>
      <c r="C59" s="17"/>
      <c r="D59" s="15"/>
      <c r="E59" s="15"/>
      <c r="F59" s="17"/>
      <c r="G59" s="15"/>
      <c r="H59" s="16"/>
      <c r="I59" s="15">
        <f t="shared" si="8"/>
        <v>0</v>
      </c>
    </row>
    <row r="60" spans="1:11" ht="14.1" hidden="1" customHeight="1">
      <c r="A60" s="8" t="s">
        <v>12</v>
      </c>
      <c r="B60" s="15"/>
      <c r="C60" s="17"/>
      <c r="D60" s="15"/>
      <c r="E60" s="15"/>
      <c r="F60" s="17"/>
      <c r="G60" s="15"/>
      <c r="H60" s="16"/>
      <c r="I60" s="15">
        <f t="shared" si="8"/>
        <v>0</v>
      </c>
    </row>
    <row r="61" spans="1:11" ht="14.1" hidden="1" customHeight="1">
      <c r="A61" s="4" t="s">
        <v>13</v>
      </c>
      <c r="B61" s="15"/>
      <c r="C61" s="17"/>
      <c r="D61" s="15"/>
      <c r="E61" s="17"/>
      <c r="F61" s="17"/>
      <c r="G61" s="15"/>
      <c r="H61" s="16"/>
      <c r="I61" s="15">
        <f t="shared" si="8"/>
        <v>0</v>
      </c>
    </row>
    <row r="62" spans="1:11" ht="14.1" hidden="1" customHeight="1">
      <c r="A62" s="8" t="s">
        <v>14</v>
      </c>
      <c r="B62" s="15"/>
      <c r="C62" s="17"/>
      <c r="D62" s="15"/>
      <c r="E62" s="15"/>
      <c r="F62" s="17"/>
      <c r="G62" s="15"/>
      <c r="H62" s="16"/>
      <c r="I62" s="15">
        <f t="shared" si="8"/>
        <v>0</v>
      </c>
    </row>
    <row r="63" spans="1:11" ht="14.1" hidden="1" customHeight="1">
      <c r="A63" s="4" t="s">
        <v>15</v>
      </c>
      <c r="B63" s="15"/>
      <c r="C63" s="17"/>
      <c r="D63" s="15"/>
      <c r="E63" s="15"/>
      <c r="F63" s="17"/>
      <c r="G63" s="15"/>
      <c r="H63" s="16"/>
      <c r="I63" s="15">
        <f t="shared" si="8"/>
        <v>0</v>
      </c>
    </row>
    <row r="64" spans="1:11" ht="14.1" hidden="1" customHeight="1">
      <c r="A64" s="8" t="s">
        <v>16</v>
      </c>
      <c r="B64" s="15"/>
      <c r="C64" s="17"/>
      <c r="D64" s="15"/>
      <c r="E64" s="15"/>
      <c r="F64" s="17"/>
      <c r="G64" s="15"/>
      <c r="H64" s="16"/>
      <c r="I64" s="15">
        <f t="shared" si="8"/>
        <v>0</v>
      </c>
    </row>
    <row r="65" spans="1:9" ht="14.1" hidden="1" customHeight="1">
      <c r="A65" s="4" t="s">
        <v>17</v>
      </c>
      <c r="B65" s="15"/>
      <c r="C65" s="17"/>
      <c r="D65" s="15"/>
      <c r="E65" s="17"/>
      <c r="F65" s="17"/>
      <c r="G65" s="15"/>
      <c r="H65" s="16"/>
      <c r="I65" s="15">
        <f t="shared" si="8"/>
        <v>0</v>
      </c>
    </row>
    <row r="66" spans="1:9" ht="14.1" hidden="1" customHeight="1">
      <c r="A66" s="8" t="s">
        <v>18</v>
      </c>
      <c r="B66" s="15"/>
      <c r="C66" s="17"/>
      <c r="D66" s="15"/>
      <c r="E66" s="15"/>
      <c r="F66" s="17"/>
      <c r="G66" s="15"/>
      <c r="H66" s="16"/>
      <c r="I66" s="15">
        <f t="shared" si="8"/>
        <v>0</v>
      </c>
    </row>
    <row r="67" spans="1:9" ht="14.1" hidden="1" customHeight="1">
      <c r="A67" s="4" t="s">
        <v>19</v>
      </c>
      <c r="B67" s="15"/>
      <c r="C67" s="17"/>
      <c r="D67" s="15"/>
      <c r="E67" s="17"/>
      <c r="F67" s="17"/>
      <c r="G67" s="15"/>
      <c r="H67" s="16"/>
      <c r="I67" s="15">
        <f t="shared" si="8"/>
        <v>0</v>
      </c>
    </row>
    <row r="68" spans="1:9" ht="14.1" hidden="1" customHeight="1">
      <c r="A68" s="4" t="s">
        <v>20</v>
      </c>
      <c r="B68" s="15"/>
      <c r="C68" s="17"/>
      <c r="D68" s="15"/>
      <c r="E68" s="15"/>
      <c r="F68" s="17"/>
      <c r="G68" s="15"/>
      <c r="H68" s="16"/>
      <c r="I68" s="15">
        <f t="shared" si="8"/>
        <v>0</v>
      </c>
    </row>
    <row r="69" spans="1:9" ht="14.1" hidden="1" customHeight="1">
      <c r="A69" s="4" t="s">
        <v>21</v>
      </c>
      <c r="B69" s="15"/>
      <c r="C69" s="17"/>
      <c r="D69" s="15"/>
      <c r="E69" s="17"/>
      <c r="F69" s="17"/>
      <c r="G69" s="15"/>
      <c r="H69" s="16"/>
      <c r="I69" s="15">
        <f t="shared" si="8"/>
        <v>0</v>
      </c>
    </row>
    <row r="70" spans="1:9" ht="14.1" hidden="1" customHeight="1">
      <c r="A70" s="9" t="s">
        <v>22</v>
      </c>
      <c r="B70" s="15"/>
      <c r="C70" s="17"/>
      <c r="D70" s="15"/>
      <c r="E70" s="17"/>
      <c r="F70" s="17"/>
      <c r="G70" s="15"/>
      <c r="H70" s="16"/>
      <c r="I70" s="15">
        <f t="shared" si="8"/>
        <v>0</v>
      </c>
    </row>
    <row r="71" spans="1:9" ht="14.1" hidden="1" customHeight="1">
      <c r="A71" s="8" t="s">
        <v>23</v>
      </c>
      <c r="B71" s="15"/>
      <c r="C71" s="17"/>
      <c r="D71" s="15"/>
      <c r="E71" s="17"/>
      <c r="F71" s="17"/>
      <c r="G71" s="15"/>
      <c r="H71" s="16"/>
      <c r="I71" s="15">
        <f t="shared" si="8"/>
        <v>0</v>
      </c>
    </row>
    <row r="72" spans="1:9" ht="15.75" hidden="1" customHeight="1">
      <c r="A72" s="4"/>
      <c r="B72" s="36">
        <f>SUM(B57:B71)</f>
        <v>0</v>
      </c>
      <c r="C72" s="36">
        <f t="shared" ref="C72:H72" si="9">SUM(C57:C71)</f>
        <v>0</v>
      </c>
      <c r="D72" s="36">
        <f t="shared" si="9"/>
        <v>0</v>
      </c>
      <c r="E72" s="36">
        <f t="shared" si="9"/>
        <v>0</v>
      </c>
      <c r="F72" s="36">
        <f t="shared" si="9"/>
        <v>0</v>
      </c>
      <c r="G72" s="36">
        <f t="shared" si="9"/>
        <v>0</v>
      </c>
      <c r="H72" s="36">
        <f t="shared" si="9"/>
        <v>0</v>
      </c>
      <c r="I72" s="36">
        <f>SUM(I57:I71)</f>
        <v>0</v>
      </c>
    </row>
    <row r="73" spans="1:9" ht="14.1" hidden="1" customHeight="1">
      <c r="A73" s="56" t="s">
        <v>38</v>
      </c>
      <c r="B73" s="56"/>
      <c r="C73" s="56"/>
      <c r="D73" s="56"/>
      <c r="E73" s="56"/>
      <c r="F73" s="56"/>
      <c r="G73" s="56"/>
      <c r="H73" s="56"/>
      <c r="I73" s="56"/>
    </row>
    <row r="74" spans="1:9" ht="14.1" hidden="1" customHeight="1">
      <c r="A74" s="4" t="s">
        <v>9</v>
      </c>
      <c r="B74" s="15"/>
      <c r="C74" s="17"/>
      <c r="D74" s="15"/>
      <c r="E74" s="17"/>
      <c r="F74" s="17"/>
      <c r="G74" s="16"/>
      <c r="H74" s="15"/>
      <c r="I74" s="15">
        <f t="shared" ref="I74:I86" si="10">B74+G74-H74</f>
        <v>0</v>
      </c>
    </row>
    <row r="75" spans="1:9" ht="14.1" hidden="1" customHeight="1">
      <c r="A75" s="8" t="s">
        <v>10</v>
      </c>
      <c r="B75" s="15"/>
      <c r="C75" s="17"/>
      <c r="D75" s="15"/>
      <c r="E75" s="17"/>
      <c r="F75" s="17"/>
      <c r="G75" s="16"/>
      <c r="H75" s="15"/>
      <c r="I75" s="15">
        <f t="shared" si="10"/>
        <v>0</v>
      </c>
    </row>
    <row r="76" spans="1:9" ht="14.1" hidden="1" customHeight="1">
      <c r="A76" s="8" t="s">
        <v>11</v>
      </c>
      <c r="B76" s="15"/>
      <c r="C76" s="17"/>
      <c r="D76" s="15"/>
      <c r="E76" s="15"/>
      <c r="F76" s="17"/>
      <c r="G76" s="16"/>
      <c r="H76" s="15"/>
      <c r="I76" s="15">
        <f t="shared" si="10"/>
        <v>0</v>
      </c>
    </row>
    <row r="77" spans="1:9" ht="14.1" hidden="1" customHeight="1">
      <c r="A77" s="8" t="s">
        <v>12</v>
      </c>
      <c r="B77" s="15"/>
      <c r="C77" s="17"/>
      <c r="D77" s="15"/>
      <c r="E77" s="15"/>
      <c r="F77" s="17"/>
      <c r="G77" s="16"/>
      <c r="H77" s="15"/>
      <c r="I77" s="15">
        <f t="shared" si="10"/>
        <v>0</v>
      </c>
    </row>
    <row r="78" spans="1:9" ht="14.1" hidden="1" customHeight="1">
      <c r="A78" s="4" t="s">
        <v>13</v>
      </c>
      <c r="B78" s="15"/>
      <c r="C78" s="17"/>
      <c r="D78" s="15"/>
      <c r="E78" s="17"/>
      <c r="F78" s="17"/>
      <c r="G78" s="16"/>
      <c r="H78" s="15"/>
      <c r="I78" s="15">
        <f t="shared" si="10"/>
        <v>0</v>
      </c>
    </row>
    <row r="79" spans="1:9" ht="14.1" hidden="1" customHeight="1">
      <c r="A79" s="8" t="s">
        <v>14</v>
      </c>
      <c r="B79" s="15"/>
      <c r="C79" s="17"/>
      <c r="D79" s="15"/>
      <c r="E79" s="15"/>
      <c r="F79" s="17"/>
      <c r="G79" s="16"/>
      <c r="H79" s="15"/>
      <c r="I79" s="15">
        <f t="shared" si="10"/>
        <v>0</v>
      </c>
    </row>
    <row r="80" spans="1:9" ht="14.1" hidden="1" customHeight="1">
      <c r="A80" s="4" t="s">
        <v>15</v>
      </c>
      <c r="B80" s="15"/>
      <c r="C80" s="17"/>
      <c r="D80" s="15"/>
      <c r="E80" s="15"/>
      <c r="F80" s="17"/>
      <c r="G80" s="16"/>
      <c r="H80" s="15"/>
      <c r="I80" s="15">
        <f t="shared" si="10"/>
        <v>0</v>
      </c>
    </row>
    <row r="81" spans="1:9" ht="14.1" hidden="1" customHeight="1">
      <c r="A81" s="8" t="s">
        <v>16</v>
      </c>
      <c r="B81" s="15"/>
      <c r="C81" s="17"/>
      <c r="D81" s="15"/>
      <c r="E81" s="15"/>
      <c r="F81" s="17"/>
      <c r="G81" s="16"/>
      <c r="H81" s="15"/>
      <c r="I81" s="15">
        <f t="shared" si="10"/>
        <v>0</v>
      </c>
    </row>
    <row r="82" spans="1:9" ht="14.1" hidden="1" customHeight="1">
      <c r="A82" s="4" t="s">
        <v>17</v>
      </c>
      <c r="B82" s="15"/>
      <c r="C82" s="17"/>
      <c r="D82" s="15"/>
      <c r="E82" s="17"/>
      <c r="F82" s="17"/>
      <c r="G82" s="16"/>
      <c r="H82" s="15"/>
      <c r="I82" s="15">
        <f t="shared" si="10"/>
        <v>0</v>
      </c>
    </row>
    <row r="83" spans="1:9" ht="14.1" hidden="1" customHeight="1">
      <c r="A83" s="8" t="s">
        <v>18</v>
      </c>
      <c r="B83" s="15"/>
      <c r="C83" s="17"/>
      <c r="D83" s="15"/>
      <c r="E83" s="15"/>
      <c r="F83" s="17"/>
      <c r="G83" s="16"/>
      <c r="H83" s="15"/>
      <c r="I83" s="15">
        <f t="shared" si="10"/>
        <v>0</v>
      </c>
    </row>
    <row r="84" spans="1:9" ht="14.1" hidden="1" customHeight="1">
      <c r="A84" s="4" t="s">
        <v>19</v>
      </c>
      <c r="B84" s="15"/>
      <c r="C84" s="17"/>
      <c r="D84" s="15"/>
      <c r="E84" s="17"/>
      <c r="F84" s="17"/>
      <c r="G84" s="16"/>
      <c r="H84" s="15"/>
      <c r="I84" s="15">
        <f t="shared" si="10"/>
        <v>0</v>
      </c>
    </row>
    <row r="85" spans="1:9" ht="14.1" hidden="1" customHeight="1">
      <c r="A85" s="4" t="s">
        <v>20</v>
      </c>
      <c r="B85" s="15"/>
      <c r="C85" s="17"/>
      <c r="D85" s="15"/>
      <c r="E85" s="15"/>
      <c r="F85" s="17"/>
      <c r="G85" s="16"/>
      <c r="H85" s="15"/>
      <c r="I85" s="15">
        <f t="shared" si="10"/>
        <v>0</v>
      </c>
    </row>
    <row r="86" spans="1:9" ht="14.1" hidden="1" customHeight="1">
      <c r="A86" s="4" t="s">
        <v>21</v>
      </c>
      <c r="B86" s="15"/>
      <c r="C86" s="17"/>
      <c r="D86" s="15"/>
      <c r="E86" s="17"/>
      <c r="F86" s="17"/>
      <c r="G86" s="16"/>
      <c r="H86" s="15"/>
      <c r="I86" s="15">
        <f t="shared" si="10"/>
        <v>0</v>
      </c>
    </row>
    <row r="87" spans="1:9" ht="14.1" hidden="1" customHeight="1">
      <c r="A87" s="4"/>
      <c r="B87" s="36">
        <f t="shared" ref="B87:I87" si="11">SUM(B74:B86)</f>
        <v>0</v>
      </c>
      <c r="C87" s="36">
        <f t="shared" si="11"/>
        <v>0</v>
      </c>
      <c r="D87" s="36">
        <f t="shared" si="11"/>
        <v>0</v>
      </c>
      <c r="E87" s="36">
        <f t="shared" si="11"/>
        <v>0</v>
      </c>
      <c r="F87" s="36">
        <f t="shared" si="11"/>
        <v>0</v>
      </c>
      <c r="G87" s="20">
        <f t="shared" si="11"/>
        <v>0</v>
      </c>
      <c r="H87" s="20">
        <f t="shared" si="11"/>
        <v>0</v>
      </c>
      <c r="I87" s="40">
        <f t="shared" si="11"/>
        <v>0</v>
      </c>
    </row>
    <row r="88" spans="1:9" ht="14.1" hidden="1" customHeight="1">
      <c r="A88" s="56" t="s">
        <v>39</v>
      </c>
      <c r="B88" s="56"/>
      <c r="C88" s="56"/>
      <c r="D88" s="56"/>
      <c r="E88" s="56"/>
      <c r="F88" s="56"/>
      <c r="G88" s="56"/>
      <c r="H88" s="56"/>
      <c r="I88" s="56"/>
    </row>
    <row r="89" spans="1:9" ht="14.1" hidden="1" customHeight="1">
      <c r="A89" s="4" t="s">
        <v>9</v>
      </c>
      <c r="B89" s="15"/>
      <c r="C89" s="17"/>
      <c r="D89" s="15"/>
      <c r="E89" s="17"/>
      <c r="F89" s="17"/>
      <c r="G89" s="15"/>
      <c r="H89" s="16"/>
      <c r="I89" s="15">
        <f t="shared" ref="I89:I103" si="12">B89+G89-H89</f>
        <v>0</v>
      </c>
    </row>
    <row r="90" spans="1:9" ht="14.1" hidden="1" customHeight="1">
      <c r="A90" s="8" t="s">
        <v>10</v>
      </c>
      <c r="B90" s="15"/>
      <c r="C90" s="17"/>
      <c r="D90" s="15"/>
      <c r="E90" s="17"/>
      <c r="F90" s="17"/>
      <c r="G90" s="15"/>
      <c r="H90" s="16"/>
      <c r="I90" s="15">
        <f t="shared" si="12"/>
        <v>0</v>
      </c>
    </row>
    <row r="91" spans="1:9" ht="14.1" hidden="1" customHeight="1">
      <c r="A91" s="8" t="s">
        <v>11</v>
      </c>
      <c r="B91" s="15"/>
      <c r="C91" s="17"/>
      <c r="D91" s="15"/>
      <c r="E91" s="15"/>
      <c r="F91" s="17"/>
      <c r="G91" s="15"/>
      <c r="H91" s="16"/>
      <c r="I91" s="15">
        <f t="shared" si="12"/>
        <v>0</v>
      </c>
    </row>
    <row r="92" spans="1:9" ht="14.1" hidden="1" customHeight="1">
      <c r="A92" s="8" t="s">
        <v>12</v>
      </c>
      <c r="B92" s="15"/>
      <c r="C92" s="17"/>
      <c r="D92" s="15"/>
      <c r="E92" s="15"/>
      <c r="F92" s="17"/>
      <c r="G92" s="15"/>
      <c r="H92" s="16"/>
      <c r="I92" s="15">
        <f t="shared" si="12"/>
        <v>0</v>
      </c>
    </row>
    <row r="93" spans="1:9" ht="14.1" hidden="1" customHeight="1">
      <c r="A93" s="4" t="s">
        <v>13</v>
      </c>
      <c r="B93" s="15"/>
      <c r="C93" s="17"/>
      <c r="D93" s="15"/>
      <c r="E93" s="17"/>
      <c r="F93" s="17"/>
      <c r="G93" s="15"/>
      <c r="H93" s="16"/>
      <c r="I93" s="15">
        <f t="shared" si="12"/>
        <v>0</v>
      </c>
    </row>
    <row r="94" spans="1:9" ht="14.1" hidden="1" customHeight="1">
      <c r="A94" s="8" t="s">
        <v>14</v>
      </c>
      <c r="B94" s="15"/>
      <c r="C94" s="17"/>
      <c r="D94" s="15"/>
      <c r="E94" s="15"/>
      <c r="F94" s="17"/>
      <c r="G94" s="15"/>
      <c r="H94" s="16"/>
      <c r="I94" s="15">
        <f t="shared" si="12"/>
        <v>0</v>
      </c>
    </row>
    <row r="95" spans="1:9" ht="14.1" hidden="1" customHeight="1">
      <c r="A95" s="4" t="s">
        <v>15</v>
      </c>
      <c r="B95" s="15"/>
      <c r="C95" s="17"/>
      <c r="D95" s="15"/>
      <c r="E95" s="15"/>
      <c r="F95" s="17"/>
      <c r="G95" s="15"/>
      <c r="H95" s="16"/>
      <c r="I95" s="15">
        <f t="shared" si="12"/>
        <v>0</v>
      </c>
    </row>
    <row r="96" spans="1:9" ht="14.1" hidden="1" customHeight="1">
      <c r="A96" s="8" t="s">
        <v>16</v>
      </c>
      <c r="B96" s="15"/>
      <c r="C96" s="17"/>
      <c r="D96" s="15"/>
      <c r="E96" s="15"/>
      <c r="F96" s="17"/>
      <c r="G96" s="15"/>
      <c r="H96" s="16"/>
      <c r="I96" s="15">
        <f t="shared" si="12"/>
        <v>0</v>
      </c>
    </row>
    <row r="97" spans="1:9" ht="14.1" hidden="1" customHeight="1">
      <c r="A97" s="4" t="s">
        <v>17</v>
      </c>
      <c r="B97" s="15"/>
      <c r="C97" s="17"/>
      <c r="D97" s="15"/>
      <c r="E97" s="17"/>
      <c r="F97" s="17"/>
      <c r="G97" s="15"/>
      <c r="H97" s="16"/>
      <c r="I97" s="15">
        <f t="shared" si="12"/>
        <v>0</v>
      </c>
    </row>
    <row r="98" spans="1:9" ht="14.1" hidden="1" customHeight="1">
      <c r="A98" s="8" t="s">
        <v>18</v>
      </c>
      <c r="B98" s="15"/>
      <c r="C98" s="17"/>
      <c r="D98" s="15"/>
      <c r="E98" s="15"/>
      <c r="F98" s="17"/>
      <c r="G98" s="15"/>
      <c r="H98" s="16"/>
      <c r="I98" s="15">
        <f t="shared" si="12"/>
        <v>0</v>
      </c>
    </row>
    <row r="99" spans="1:9" ht="14.1" hidden="1" customHeight="1">
      <c r="A99" s="4" t="s">
        <v>19</v>
      </c>
      <c r="B99" s="15"/>
      <c r="C99" s="17"/>
      <c r="D99" s="15"/>
      <c r="E99" s="17"/>
      <c r="F99" s="17"/>
      <c r="G99" s="15"/>
      <c r="H99" s="16"/>
      <c r="I99" s="15">
        <f t="shared" si="12"/>
        <v>0</v>
      </c>
    </row>
    <row r="100" spans="1:9" ht="14.1" hidden="1" customHeight="1">
      <c r="A100" s="4" t="s">
        <v>20</v>
      </c>
      <c r="B100" s="15"/>
      <c r="C100" s="17"/>
      <c r="D100" s="15"/>
      <c r="E100" s="15"/>
      <c r="F100" s="17"/>
      <c r="G100" s="15"/>
      <c r="H100" s="16"/>
      <c r="I100" s="15">
        <f t="shared" si="12"/>
        <v>0</v>
      </c>
    </row>
    <row r="101" spans="1:9" ht="14.1" hidden="1" customHeight="1">
      <c r="A101" s="4" t="s">
        <v>21</v>
      </c>
      <c r="B101" s="15"/>
      <c r="C101" s="17"/>
      <c r="D101" s="15"/>
      <c r="E101" s="17"/>
      <c r="F101" s="17"/>
      <c r="G101" s="15"/>
      <c r="H101" s="16"/>
      <c r="I101" s="15">
        <f t="shared" si="12"/>
        <v>0</v>
      </c>
    </row>
    <row r="102" spans="1:9" ht="14.1" hidden="1" customHeight="1">
      <c r="A102" s="9" t="s">
        <v>22</v>
      </c>
      <c r="B102" s="15"/>
      <c r="C102" s="17"/>
      <c r="D102" s="15"/>
      <c r="E102" s="17"/>
      <c r="F102" s="17"/>
      <c r="G102" s="15"/>
      <c r="H102" s="16"/>
      <c r="I102" s="15">
        <f t="shared" si="12"/>
        <v>0</v>
      </c>
    </row>
    <row r="103" spans="1:9" ht="14.1" hidden="1" customHeight="1">
      <c r="A103" s="8" t="s">
        <v>23</v>
      </c>
      <c r="B103" s="15"/>
      <c r="C103" s="17"/>
      <c r="D103" s="15"/>
      <c r="E103" s="17"/>
      <c r="F103" s="17"/>
      <c r="G103" s="15"/>
      <c r="H103" s="16"/>
      <c r="I103" s="15">
        <f t="shared" si="12"/>
        <v>0</v>
      </c>
    </row>
    <row r="104" spans="1:9" ht="14.1" hidden="1" customHeight="1">
      <c r="A104" s="4"/>
      <c r="B104" s="36">
        <f t="shared" ref="B104:I104" si="13">SUM(B89:B103)</f>
        <v>0</v>
      </c>
      <c r="C104" s="36">
        <f t="shared" si="13"/>
        <v>0</v>
      </c>
      <c r="D104" s="36">
        <f t="shared" si="13"/>
        <v>0</v>
      </c>
      <c r="E104" s="36">
        <f t="shared" si="13"/>
        <v>0</v>
      </c>
      <c r="F104" s="36">
        <f t="shared" si="13"/>
        <v>0</v>
      </c>
      <c r="G104" s="36">
        <f t="shared" si="13"/>
        <v>0</v>
      </c>
      <c r="H104" s="36">
        <f t="shared" si="13"/>
        <v>0</v>
      </c>
      <c r="I104" s="36">
        <f t="shared" si="13"/>
        <v>0</v>
      </c>
    </row>
    <row r="105" spans="1:9" ht="14.1" hidden="1" customHeight="1">
      <c r="A105" s="56" t="s">
        <v>41</v>
      </c>
      <c r="B105" s="56"/>
      <c r="C105" s="56"/>
      <c r="D105" s="56"/>
      <c r="E105" s="56"/>
      <c r="F105" s="56"/>
      <c r="G105" s="56"/>
      <c r="H105" s="56"/>
      <c r="I105" s="56"/>
    </row>
    <row r="106" spans="1:9" ht="14.1" hidden="1" customHeight="1">
      <c r="A106" s="4" t="s">
        <v>9</v>
      </c>
      <c r="B106" s="15"/>
      <c r="C106" s="17"/>
      <c r="D106" s="15"/>
      <c r="E106" s="17"/>
      <c r="F106" s="17"/>
      <c r="G106" s="6"/>
      <c r="H106" s="6"/>
      <c r="I106" s="15">
        <f t="shared" ref="I106:I120" si="14">B106+G106-H106</f>
        <v>0</v>
      </c>
    </row>
    <row r="107" spans="1:9" ht="14.1" hidden="1" customHeight="1">
      <c r="A107" s="8" t="s">
        <v>10</v>
      </c>
      <c r="B107" s="15"/>
      <c r="C107" s="17"/>
      <c r="D107" s="15"/>
      <c r="E107" s="17"/>
      <c r="F107" s="17"/>
      <c r="G107" s="6"/>
      <c r="H107" s="6"/>
      <c r="I107" s="15">
        <f t="shared" si="14"/>
        <v>0</v>
      </c>
    </row>
    <row r="108" spans="1:9" ht="14.1" hidden="1" customHeight="1">
      <c r="A108" s="8" t="s">
        <v>11</v>
      </c>
      <c r="B108" s="15"/>
      <c r="C108" s="17"/>
      <c r="D108" s="15"/>
      <c r="E108" s="15"/>
      <c r="F108" s="17"/>
      <c r="G108" s="6"/>
      <c r="H108" s="6"/>
      <c r="I108" s="15">
        <f t="shared" si="14"/>
        <v>0</v>
      </c>
    </row>
    <row r="109" spans="1:9" ht="14.1" hidden="1" customHeight="1">
      <c r="A109" s="8" t="s">
        <v>12</v>
      </c>
      <c r="B109" s="15"/>
      <c r="C109" s="17"/>
      <c r="D109" s="15"/>
      <c r="E109" s="15"/>
      <c r="F109" s="17"/>
      <c r="G109" s="6"/>
      <c r="H109" s="6"/>
      <c r="I109" s="15">
        <f t="shared" si="14"/>
        <v>0</v>
      </c>
    </row>
    <row r="110" spans="1:9" ht="14.1" hidden="1" customHeight="1">
      <c r="A110" s="4" t="s">
        <v>13</v>
      </c>
      <c r="B110" s="15"/>
      <c r="C110" s="17"/>
      <c r="D110" s="15"/>
      <c r="E110" s="17"/>
      <c r="F110" s="17"/>
      <c r="G110" s="6"/>
      <c r="H110" s="6"/>
      <c r="I110" s="15">
        <f t="shared" si="14"/>
        <v>0</v>
      </c>
    </row>
    <row r="111" spans="1:9" ht="14.1" hidden="1" customHeight="1">
      <c r="A111" s="8" t="s">
        <v>14</v>
      </c>
      <c r="B111" s="15"/>
      <c r="C111" s="17"/>
      <c r="D111" s="15"/>
      <c r="E111" s="15"/>
      <c r="F111" s="17"/>
      <c r="G111" s="6"/>
      <c r="H111" s="6"/>
      <c r="I111" s="15">
        <f t="shared" si="14"/>
        <v>0</v>
      </c>
    </row>
    <row r="112" spans="1:9" ht="14.1" hidden="1" customHeight="1">
      <c r="A112" s="4" t="s">
        <v>15</v>
      </c>
      <c r="B112" s="15"/>
      <c r="C112" s="17"/>
      <c r="D112" s="15"/>
      <c r="E112" s="15"/>
      <c r="F112" s="17"/>
      <c r="G112" s="6"/>
      <c r="H112" s="6"/>
      <c r="I112" s="15">
        <f t="shared" si="14"/>
        <v>0</v>
      </c>
    </row>
    <row r="113" spans="1:11" ht="14.1" hidden="1" customHeight="1">
      <c r="A113" s="8" t="s">
        <v>16</v>
      </c>
      <c r="B113" s="15"/>
      <c r="C113" s="17"/>
      <c r="D113" s="15"/>
      <c r="E113" s="15"/>
      <c r="F113" s="17"/>
      <c r="G113" s="6"/>
      <c r="H113" s="6"/>
      <c r="I113" s="15">
        <f t="shared" si="14"/>
        <v>0</v>
      </c>
    </row>
    <row r="114" spans="1:11" ht="14.1" hidden="1" customHeight="1">
      <c r="A114" s="4" t="s">
        <v>17</v>
      </c>
      <c r="B114" s="15"/>
      <c r="C114" s="17"/>
      <c r="D114" s="15"/>
      <c r="E114" s="17"/>
      <c r="F114" s="17"/>
      <c r="G114" s="6"/>
      <c r="H114" s="6"/>
      <c r="I114" s="15">
        <f t="shared" si="14"/>
        <v>0</v>
      </c>
    </row>
    <row r="115" spans="1:11" ht="14.1" hidden="1" customHeight="1">
      <c r="A115" s="8" t="s">
        <v>18</v>
      </c>
      <c r="B115" s="15"/>
      <c r="C115" s="17"/>
      <c r="D115" s="15"/>
      <c r="E115" s="15"/>
      <c r="F115" s="17"/>
      <c r="G115" s="6"/>
      <c r="H115" s="6"/>
      <c r="I115" s="15">
        <f t="shared" si="14"/>
        <v>0</v>
      </c>
    </row>
    <row r="116" spans="1:11" ht="14.1" hidden="1" customHeight="1">
      <c r="A116" s="4" t="s">
        <v>19</v>
      </c>
      <c r="B116" s="15"/>
      <c r="C116" s="17"/>
      <c r="D116" s="15"/>
      <c r="E116" s="17"/>
      <c r="F116" s="17"/>
      <c r="G116" s="6"/>
      <c r="H116" s="6"/>
      <c r="I116" s="15">
        <f t="shared" si="14"/>
        <v>0</v>
      </c>
    </row>
    <row r="117" spans="1:11" ht="14.1" hidden="1" customHeight="1">
      <c r="A117" s="4" t="s">
        <v>20</v>
      </c>
      <c r="B117" s="15"/>
      <c r="C117" s="17"/>
      <c r="D117" s="15"/>
      <c r="E117" s="15"/>
      <c r="F117" s="17"/>
      <c r="G117" s="6"/>
      <c r="H117" s="6"/>
      <c r="I117" s="15">
        <f t="shared" si="14"/>
        <v>0</v>
      </c>
    </row>
    <row r="118" spans="1:11" ht="14.1" hidden="1" customHeight="1">
      <c r="A118" s="4" t="s">
        <v>21</v>
      </c>
      <c r="B118" s="15"/>
      <c r="C118" s="17"/>
      <c r="D118" s="15"/>
      <c r="E118" s="17"/>
      <c r="F118" s="17"/>
      <c r="G118" s="6"/>
      <c r="H118" s="6"/>
      <c r="I118" s="15">
        <f t="shared" si="14"/>
        <v>0</v>
      </c>
    </row>
    <row r="119" spans="1:11" ht="14.1" hidden="1" customHeight="1">
      <c r="A119" s="9" t="s">
        <v>22</v>
      </c>
      <c r="B119" s="15"/>
      <c r="C119" s="17"/>
      <c r="D119" s="15"/>
      <c r="E119" s="17"/>
      <c r="F119" s="17"/>
      <c r="G119" s="6"/>
      <c r="H119" s="6"/>
      <c r="I119" s="15">
        <f t="shared" si="14"/>
        <v>0</v>
      </c>
    </row>
    <row r="120" spans="1:11" ht="14.1" hidden="1" customHeight="1">
      <c r="A120" s="8" t="s">
        <v>23</v>
      </c>
      <c r="B120" s="15"/>
      <c r="C120" s="17"/>
      <c r="D120" s="15"/>
      <c r="E120" s="17"/>
      <c r="F120" s="17"/>
      <c r="G120" s="6"/>
      <c r="H120" s="6"/>
      <c r="I120" s="15">
        <f t="shared" si="14"/>
        <v>0</v>
      </c>
    </row>
    <row r="121" spans="1:11" ht="14.1" hidden="1" customHeight="1">
      <c r="A121" s="4"/>
      <c r="B121" s="36">
        <f>SUM(B106:B120)</f>
        <v>0</v>
      </c>
      <c r="C121" s="36">
        <f t="shared" ref="C121:J121" si="15">SUM(C106:C120)</f>
        <v>0</v>
      </c>
      <c r="D121" s="36">
        <f t="shared" si="15"/>
        <v>0</v>
      </c>
      <c r="E121" s="36">
        <f t="shared" si="15"/>
        <v>0</v>
      </c>
      <c r="F121" s="36">
        <f t="shared" si="15"/>
        <v>0</v>
      </c>
      <c r="G121" s="36">
        <f t="shared" si="15"/>
        <v>0</v>
      </c>
      <c r="H121" s="36">
        <f t="shared" si="15"/>
        <v>0</v>
      </c>
      <c r="I121" s="36">
        <f t="shared" si="15"/>
        <v>0</v>
      </c>
      <c r="J121" s="36">
        <f t="shared" si="15"/>
        <v>0</v>
      </c>
      <c r="K121" s="37"/>
    </row>
    <row r="122" spans="1:11" ht="14.1" hidden="1" customHeight="1">
      <c r="A122" s="56" t="s">
        <v>41</v>
      </c>
      <c r="B122" s="56"/>
      <c r="C122" s="56"/>
      <c r="D122" s="56"/>
      <c r="E122" s="56"/>
      <c r="F122" s="56"/>
      <c r="G122" s="56"/>
      <c r="H122" s="56"/>
      <c r="I122" s="56"/>
    </row>
    <row r="123" spans="1:11" ht="14.1" hidden="1" customHeight="1">
      <c r="A123" s="4" t="s">
        <v>9</v>
      </c>
      <c r="B123" s="17"/>
      <c r="C123" s="17"/>
      <c r="D123" s="17"/>
      <c r="E123" s="17"/>
      <c r="F123" s="17"/>
      <c r="G123" s="16"/>
      <c r="H123" s="15"/>
      <c r="I123" s="17">
        <f t="shared" ref="I123:I135" si="16">B123+G123-H123</f>
        <v>0</v>
      </c>
    </row>
    <row r="124" spans="1:11" ht="14.1" hidden="1" customHeight="1">
      <c r="A124" s="8" t="s">
        <v>10</v>
      </c>
      <c r="B124" s="17"/>
      <c r="C124" s="17"/>
      <c r="D124" s="17"/>
      <c r="E124" s="17"/>
      <c r="F124" s="17"/>
      <c r="G124" s="16"/>
      <c r="H124" s="15"/>
      <c r="I124" s="17">
        <f t="shared" si="16"/>
        <v>0</v>
      </c>
    </row>
    <row r="125" spans="1:11" ht="14.1" hidden="1" customHeight="1">
      <c r="A125" s="8" t="s">
        <v>11</v>
      </c>
      <c r="B125" s="17"/>
      <c r="C125" s="17"/>
      <c r="D125" s="17"/>
      <c r="E125" s="17"/>
      <c r="F125" s="17"/>
      <c r="G125" s="16"/>
      <c r="H125" s="15"/>
      <c r="I125" s="17">
        <f t="shared" si="16"/>
        <v>0</v>
      </c>
    </row>
    <row r="126" spans="1:11" ht="14.1" hidden="1" customHeight="1">
      <c r="A126" s="8" t="s">
        <v>12</v>
      </c>
      <c r="B126" s="17"/>
      <c r="C126" s="17"/>
      <c r="D126" s="17"/>
      <c r="E126" s="17"/>
      <c r="F126" s="17"/>
      <c r="G126" s="16"/>
      <c r="H126" s="15"/>
      <c r="I126" s="17">
        <f t="shared" si="16"/>
        <v>0</v>
      </c>
    </row>
    <row r="127" spans="1:11" ht="14.1" hidden="1" customHeight="1">
      <c r="A127" s="4" t="s">
        <v>13</v>
      </c>
      <c r="B127" s="17"/>
      <c r="C127" s="17"/>
      <c r="D127" s="17"/>
      <c r="E127" s="17"/>
      <c r="F127" s="17"/>
      <c r="G127" s="16"/>
      <c r="H127" s="15"/>
      <c r="I127" s="17">
        <f t="shared" si="16"/>
        <v>0</v>
      </c>
    </row>
    <row r="128" spans="1:11" ht="14.1" hidden="1" customHeight="1">
      <c r="A128" s="8" t="s">
        <v>14</v>
      </c>
      <c r="B128" s="17"/>
      <c r="C128" s="17"/>
      <c r="D128" s="17"/>
      <c r="E128" s="17"/>
      <c r="F128" s="17"/>
      <c r="G128" s="16"/>
      <c r="H128" s="15"/>
      <c r="I128" s="17">
        <f t="shared" si="16"/>
        <v>0</v>
      </c>
    </row>
    <row r="129" spans="1:9" ht="14.1" hidden="1" customHeight="1">
      <c r="A129" s="4" t="s">
        <v>15</v>
      </c>
      <c r="B129" s="17"/>
      <c r="C129" s="17"/>
      <c r="D129" s="17"/>
      <c r="E129" s="17"/>
      <c r="F129" s="17"/>
      <c r="G129" s="16"/>
      <c r="H129" s="15"/>
      <c r="I129" s="17">
        <f t="shared" si="16"/>
        <v>0</v>
      </c>
    </row>
    <row r="130" spans="1:9" ht="14.1" hidden="1" customHeight="1">
      <c r="A130" s="8" t="s">
        <v>16</v>
      </c>
      <c r="B130" s="17"/>
      <c r="C130" s="17"/>
      <c r="D130" s="17"/>
      <c r="E130" s="17"/>
      <c r="F130" s="17"/>
      <c r="G130" s="16"/>
      <c r="H130" s="15"/>
      <c r="I130" s="17">
        <f t="shared" si="16"/>
        <v>0</v>
      </c>
    </row>
    <row r="131" spans="1:9" ht="14.1" hidden="1" customHeight="1">
      <c r="A131" s="4" t="s">
        <v>17</v>
      </c>
      <c r="B131" s="17"/>
      <c r="C131" s="17"/>
      <c r="D131" s="17"/>
      <c r="E131" s="17"/>
      <c r="F131" s="17"/>
      <c r="G131" s="16"/>
      <c r="H131" s="15"/>
      <c r="I131" s="17">
        <f t="shared" si="16"/>
        <v>0</v>
      </c>
    </row>
    <row r="132" spans="1:9" ht="14.1" hidden="1" customHeight="1">
      <c r="A132" s="8" t="s">
        <v>18</v>
      </c>
      <c r="B132" s="17"/>
      <c r="C132" s="17"/>
      <c r="D132" s="17"/>
      <c r="E132" s="17"/>
      <c r="F132" s="17"/>
      <c r="G132" s="16"/>
      <c r="H132" s="15"/>
      <c r="I132" s="17">
        <f t="shared" si="16"/>
        <v>0</v>
      </c>
    </row>
    <row r="133" spans="1:9" ht="14.1" hidden="1" customHeight="1">
      <c r="A133" s="4" t="s">
        <v>19</v>
      </c>
      <c r="B133" s="17"/>
      <c r="C133" s="17"/>
      <c r="D133" s="17"/>
      <c r="E133" s="17"/>
      <c r="F133" s="17"/>
      <c r="G133" s="16"/>
      <c r="H133" s="15"/>
      <c r="I133" s="17">
        <f t="shared" si="16"/>
        <v>0</v>
      </c>
    </row>
    <row r="134" spans="1:9" ht="14.1" hidden="1" customHeight="1">
      <c r="A134" s="4" t="s">
        <v>20</v>
      </c>
      <c r="B134" s="17"/>
      <c r="C134" s="17"/>
      <c r="D134" s="17"/>
      <c r="E134" s="17"/>
      <c r="F134" s="17"/>
      <c r="G134" s="16"/>
      <c r="H134" s="15"/>
      <c r="I134" s="17">
        <f t="shared" si="16"/>
        <v>0</v>
      </c>
    </row>
    <row r="135" spans="1:9" ht="14.1" hidden="1" customHeight="1">
      <c r="A135" s="4" t="s">
        <v>21</v>
      </c>
      <c r="B135" s="17"/>
      <c r="C135" s="17"/>
      <c r="D135" s="17"/>
      <c r="E135" s="17"/>
      <c r="F135" s="17"/>
      <c r="G135" s="16"/>
      <c r="H135" s="15"/>
      <c r="I135" s="17">
        <f t="shared" si="16"/>
        <v>0</v>
      </c>
    </row>
    <row r="136" spans="1:9" ht="14.1" hidden="1" customHeight="1">
      <c r="A136" s="4"/>
      <c r="B136" s="20">
        <f t="shared" ref="B136:I136" si="17">SUM(B123:B135)</f>
        <v>0</v>
      </c>
      <c r="C136" s="20">
        <f t="shared" si="17"/>
        <v>0</v>
      </c>
      <c r="D136" s="20">
        <f t="shared" si="17"/>
        <v>0</v>
      </c>
      <c r="E136" s="20">
        <f t="shared" si="17"/>
        <v>0</v>
      </c>
      <c r="F136" s="20">
        <f t="shared" si="17"/>
        <v>0</v>
      </c>
      <c r="G136" s="20">
        <f t="shared" si="17"/>
        <v>0</v>
      </c>
      <c r="H136" s="20">
        <f t="shared" si="17"/>
        <v>0</v>
      </c>
      <c r="I136" s="20">
        <f t="shared" si="17"/>
        <v>0</v>
      </c>
    </row>
    <row r="137" spans="1:9" ht="19.5" hidden="1" customHeight="1">
      <c r="A137" s="4"/>
      <c r="B137" s="20"/>
      <c r="C137" s="20"/>
      <c r="D137" s="20"/>
      <c r="E137" s="20"/>
      <c r="F137" s="20"/>
      <c r="G137" s="41" t="s">
        <v>45</v>
      </c>
      <c r="H137" s="20"/>
      <c r="I137" s="20"/>
    </row>
    <row r="138" spans="1:9" ht="14.1" hidden="1" customHeight="1">
      <c r="A138" s="4" t="s">
        <v>9</v>
      </c>
      <c r="B138" s="16">
        <v>0</v>
      </c>
      <c r="C138" s="20"/>
      <c r="D138" s="20"/>
      <c r="E138" s="20"/>
      <c r="F138" s="20"/>
      <c r="G138" s="20"/>
      <c r="H138" s="20"/>
      <c r="I138" s="16">
        <f>B138+G138-H138</f>
        <v>0</v>
      </c>
    </row>
    <row r="139" spans="1:9" ht="14.1" hidden="1" customHeight="1">
      <c r="A139" s="8" t="s">
        <v>10</v>
      </c>
      <c r="B139" s="16">
        <v>0</v>
      </c>
      <c r="C139" s="20"/>
      <c r="D139" s="20"/>
      <c r="E139" s="20"/>
      <c r="F139" s="20"/>
      <c r="G139" s="20"/>
      <c r="H139" s="20"/>
      <c r="I139" s="16">
        <f t="shared" ref="I139:I152" si="18">B139+G139-H139</f>
        <v>0</v>
      </c>
    </row>
    <row r="140" spans="1:9" ht="14.1" hidden="1" customHeight="1">
      <c r="A140" s="8" t="s">
        <v>11</v>
      </c>
      <c r="B140" s="16">
        <v>0</v>
      </c>
      <c r="C140" s="20"/>
      <c r="D140" s="20"/>
      <c r="E140" s="20"/>
      <c r="F140" s="20"/>
      <c r="G140" s="20"/>
      <c r="H140" s="20"/>
      <c r="I140" s="16">
        <f t="shared" si="18"/>
        <v>0</v>
      </c>
    </row>
    <row r="141" spans="1:9" ht="14.1" hidden="1" customHeight="1">
      <c r="A141" s="8" t="s">
        <v>12</v>
      </c>
      <c r="B141" s="16">
        <v>0</v>
      </c>
      <c r="C141" s="20"/>
      <c r="D141" s="20"/>
      <c r="E141" s="20"/>
      <c r="F141" s="20"/>
      <c r="G141" s="20"/>
      <c r="H141" s="20"/>
      <c r="I141" s="16">
        <f t="shared" si="18"/>
        <v>0</v>
      </c>
    </row>
    <row r="142" spans="1:9" ht="14.1" hidden="1" customHeight="1">
      <c r="A142" s="4" t="s">
        <v>13</v>
      </c>
      <c r="B142" s="16">
        <v>0</v>
      </c>
      <c r="C142" s="20"/>
      <c r="D142" s="20"/>
      <c r="E142" s="20"/>
      <c r="F142" s="20"/>
      <c r="G142" s="20"/>
      <c r="H142" s="20"/>
      <c r="I142" s="16">
        <f t="shared" si="18"/>
        <v>0</v>
      </c>
    </row>
    <row r="143" spans="1:9" ht="14.1" hidden="1" customHeight="1">
      <c r="A143" s="8" t="s">
        <v>14</v>
      </c>
      <c r="B143" s="16">
        <v>0</v>
      </c>
      <c r="C143" s="20"/>
      <c r="D143" s="20"/>
      <c r="E143" s="20"/>
      <c r="F143" s="20"/>
      <c r="G143" s="20"/>
      <c r="H143" s="20"/>
      <c r="I143" s="16">
        <f t="shared" si="18"/>
        <v>0</v>
      </c>
    </row>
    <row r="144" spans="1:9" ht="14.1" hidden="1" customHeight="1">
      <c r="A144" s="4" t="s">
        <v>15</v>
      </c>
      <c r="B144" s="16">
        <v>0</v>
      </c>
      <c r="C144" s="20"/>
      <c r="D144" s="20"/>
      <c r="E144" s="20"/>
      <c r="F144" s="20"/>
      <c r="G144" s="20"/>
      <c r="H144" s="20"/>
      <c r="I144" s="16">
        <f t="shared" si="18"/>
        <v>0</v>
      </c>
    </row>
    <row r="145" spans="1:12" ht="14.1" hidden="1" customHeight="1">
      <c r="A145" s="8" t="s">
        <v>16</v>
      </c>
      <c r="B145" s="16">
        <v>0</v>
      </c>
      <c r="C145" s="20"/>
      <c r="D145" s="20"/>
      <c r="E145" s="20"/>
      <c r="F145" s="20"/>
      <c r="G145" s="20"/>
      <c r="H145" s="20"/>
      <c r="I145" s="16">
        <f t="shared" si="18"/>
        <v>0</v>
      </c>
    </row>
    <row r="146" spans="1:12" ht="14.1" hidden="1" customHeight="1">
      <c r="A146" s="4" t="s">
        <v>17</v>
      </c>
      <c r="B146" s="16">
        <v>0</v>
      </c>
      <c r="C146" s="20"/>
      <c r="D146" s="20"/>
      <c r="E146" s="20"/>
      <c r="F146" s="20"/>
      <c r="G146" s="20"/>
      <c r="H146" s="20"/>
      <c r="I146" s="16">
        <f t="shared" si="18"/>
        <v>0</v>
      </c>
    </row>
    <row r="147" spans="1:12" ht="14.1" hidden="1" customHeight="1">
      <c r="A147" s="8" t="s">
        <v>18</v>
      </c>
      <c r="B147" s="16">
        <v>0</v>
      </c>
      <c r="C147" s="20"/>
      <c r="D147" s="20"/>
      <c r="E147" s="20"/>
      <c r="F147" s="20"/>
      <c r="G147" s="20"/>
      <c r="H147" s="20"/>
      <c r="I147" s="16">
        <f t="shared" si="18"/>
        <v>0</v>
      </c>
    </row>
    <row r="148" spans="1:12" ht="14.1" hidden="1" customHeight="1">
      <c r="A148" s="4" t="s">
        <v>19</v>
      </c>
      <c r="B148" s="16">
        <v>0</v>
      </c>
      <c r="C148" s="20"/>
      <c r="D148" s="20"/>
      <c r="E148" s="20"/>
      <c r="F148" s="20"/>
      <c r="G148" s="20"/>
      <c r="H148" s="20"/>
      <c r="I148" s="16">
        <f t="shared" si="18"/>
        <v>0</v>
      </c>
    </row>
    <row r="149" spans="1:12" ht="14.1" hidden="1" customHeight="1">
      <c r="A149" s="4" t="s">
        <v>20</v>
      </c>
      <c r="B149" s="16">
        <v>0</v>
      </c>
      <c r="C149" s="20"/>
      <c r="D149" s="20"/>
      <c r="E149" s="20"/>
      <c r="F149" s="20"/>
      <c r="G149" s="20"/>
      <c r="H149" s="20"/>
      <c r="I149" s="16">
        <f t="shared" si="18"/>
        <v>0</v>
      </c>
    </row>
    <row r="150" spans="1:12" ht="14.1" hidden="1" customHeight="1">
      <c r="A150" s="4" t="s">
        <v>21</v>
      </c>
      <c r="B150" s="16">
        <v>0</v>
      </c>
      <c r="C150" s="20"/>
      <c r="D150" s="20"/>
      <c r="E150" s="20"/>
      <c r="F150" s="20"/>
      <c r="G150" s="20"/>
      <c r="H150" s="20"/>
      <c r="I150" s="16">
        <f t="shared" si="18"/>
        <v>0</v>
      </c>
    </row>
    <row r="151" spans="1:12" ht="14.1" hidden="1" customHeight="1">
      <c r="A151" s="9" t="s">
        <v>22</v>
      </c>
      <c r="B151" s="16">
        <v>0</v>
      </c>
      <c r="C151" s="20"/>
      <c r="D151" s="20"/>
      <c r="E151" s="20"/>
      <c r="F151" s="20"/>
      <c r="G151" s="20"/>
      <c r="H151" s="20"/>
      <c r="I151" s="16">
        <f t="shared" si="18"/>
        <v>0</v>
      </c>
    </row>
    <row r="152" spans="1:12" ht="14.1" hidden="1" customHeight="1">
      <c r="A152" s="8" t="s">
        <v>23</v>
      </c>
      <c r="B152" s="16">
        <v>0</v>
      </c>
      <c r="C152" s="20"/>
      <c r="D152" s="20"/>
      <c r="E152" s="20"/>
      <c r="F152" s="20"/>
      <c r="G152" s="16"/>
      <c r="H152" s="16"/>
      <c r="I152" s="16">
        <f t="shared" si="18"/>
        <v>0</v>
      </c>
    </row>
    <row r="153" spans="1:12" ht="18.75" hidden="1" customHeight="1">
      <c r="A153" s="4"/>
      <c r="B153" s="20">
        <f>SUM(B138:B152)</f>
        <v>0</v>
      </c>
      <c r="C153" s="20">
        <f t="shared" ref="C153:I153" si="19">SUM(C138:C152)</f>
        <v>0</v>
      </c>
      <c r="D153" s="20">
        <f t="shared" si="19"/>
        <v>0</v>
      </c>
      <c r="E153" s="20">
        <f t="shared" si="19"/>
        <v>0</v>
      </c>
      <c r="F153" s="20">
        <f t="shared" si="19"/>
        <v>0</v>
      </c>
      <c r="G153" s="20">
        <f t="shared" si="19"/>
        <v>0</v>
      </c>
      <c r="H153" s="20">
        <f t="shared" si="19"/>
        <v>0</v>
      </c>
      <c r="I153" s="20">
        <f t="shared" si="19"/>
        <v>0</v>
      </c>
    </row>
    <row r="154" spans="1:12" ht="18" customHeight="1">
      <c r="A154" s="61" t="s">
        <v>50</v>
      </c>
      <c r="B154" s="61"/>
      <c r="C154" s="61"/>
      <c r="D154" s="61"/>
      <c r="E154" s="61"/>
      <c r="F154" s="61"/>
      <c r="G154" s="61"/>
      <c r="H154" s="61"/>
      <c r="I154" s="61"/>
    </row>
    <row r="155" spans="1:12" ht="13.5" hidden="1" customHeight="1">
      <c r="A155" s="42" t="s">
        <v>9</v>
      </c>
      <c r="B155" s="38" t="e">
        <f>SUM(#REF!,#REF!,#REF!,#REF!,B40,B57,B74,B89,B106,B123)</f>
        <v>#REF!</v>
      </c>
      <c r="C155" s="42"/>
      <c r="D155" s="42"/>
      <c r="E155" s="42"/>
      <c r="F155" s="42"/>
      <c r="G155" s="38" t="e">
        <f>SUM(#REF!,#REF!,#REF!,#REF!,G40,G57,G74,G89,G106,G123)</f>
        <v>#REF!</v>
      </c>
      <c r="H155" s="38" t="e">
        <f>SUM(#REF!,#REF!,#REF!,#REF!,H40,H57,H74,H89,H106,H123)</f>
        <v>#REF!</v>
      </c>
      <c r="I155" s="38" t="e">
        <f>SUM(#REF!,#REF!,#REF!,#REF!,I40,I57,I74,I89,I106,I123)</f>
        <v>#REF!</v>
      </c>
      <c r="L155" s="28" t="e">
        <f>G155-H155</f>
        <v>#REF!</v>
      </c>
    </row>
    <row r="156" spans="1:12" ht="13.5" hidden="1" customHeight="1">
      <c r="A156" s="42" t="s">
        <v>10</v>
      </c>
      <c r="B156" s="38" t="e">
        <f>SUM(#REF!,#REF!,#REF!,#REF!,B41,B58,B75,B90,B107,B124)</f>
        <v>#REF!</v>
      </c>
      <c r="C156" s="42"/>
      <c r="D156" s="42"/>
      <c r="E156" s="42"/>
      <c r="F156" s="42"/>
      <c r="G156" s="38" t="e">
        <f>SUM(#REF!,#REF!,#REF!,#REF!,G41,G58,G75,G90,G107,G124)</f>
        <v>#REF!</v>
      </c>
      <c r="H156" s="38" t="e">
        <f>SUM(#REF!,#REF!,#REF!,#REF!,H41,H58,H75,H90,H107,H124)</f>
        <v>#REF!</v>
      </c>
      <c r="I156" s="38" t="e">
        <f>SUM(#REF!,#REF!,#REF!,#REF!,I41,I58,I75,I90,I107,I124)</f>
        <v>#REF!</v>
      </c>
      <c r="L156" s="28" t="e">
        <f t="shared" ref="L156:L170" si="20">G156-H156</f>
        <v>#REF!</v>
      </c>
    </row>
    <row r="157" spans="1:12" ht="13.5" hidden="1" customHeight="1">
      <c r="A157" s="42" t="s">
        <v>11</v>
      </c>
      <c r="B157" s="38" t="e">
        <f>SUM(#REF!,#REF!,#REF!,#REF!,B42,B59,B76,B91,B108,B125)</f>
        <v>#REF!</v>
      </c>
      <c r="C157" s="42"/>
      <c r="D157" s="42"/>
      <c r="E157" s="42"/>
      <c r="F157" s="42"/>
      <c r="G157" s="38" t="e">
        <f>SUM(#REF!,#REF!,#REF!,#REF!,G42,G59,G76,G91,G108,G125)</f>
        <v>#REF!</v>
      </c>
      <c r="H157" s="38" t="e">
        <f>SUM(#REF!,#REF!,#REF!,#REF!,H42,H59,H76,H91,H108,H125)</f>
        <v>#REF!</v>
      </c>
      <c r="I157" s="38" t="e">
        <f>SUM(#REF!,#REF!,#REF!,#REF!,I42,I59,I76,I91,I108,I125)</f>
        <v>#REF!</v>
      </c>
      <c r="L157" s="28" t="e">
        <f t="shared" si="20"/>
        <v>#REF!</v>
      </c>
    </row>
    <row r="158" spans="1:12" ht="13.5" hidden="1" customHeight="1">
      <c r="A158" s="42" t="s">
        <v>12</v>
      </c>
      <c r="B158" s="38" t="e">
        <f>SUM(#REF!,#REF!,#REF!,#REF!,B43,B60,B77,B92,B109,B126)</f>
        <v>#REF!</v>
      </c>
      <c r="C158" s="42"/>
      <c r="D158" s="42"/>
      <c r="E158" s="42"/>
      <c r="F158" s="42"/>
      <c r="G158" s="38" t="e">
        <f>SUM(#REF!,#REF!,#REF!,#REF!,G43,G60,G77,G92,G109,G126)</f>
        <v>#REF!</v>
      </c>
      <c r="H158" s="38" t="e">
        <f>SUM(#REF!,#REF!,#REF!,#REF!,H43,H60,H77,H92,H109,H126)</f>
        <v>#REF!</v>
      </c>
      <c r="I158" s="38" t="e">
        <f>SUM(#REF!,#REF!,#REF!,#REF!,I43,I60,I77,I92,I109,I126)</f>
        <v>#REF!</v>
      </c>
      <c r="L158" s="28" t="e">
        <f t="shared" si="20"/>
        <v>#REF!</v>
      </c>
    </row>
    <row r="159" spans="1:12" ht="13.5" hidden="1" customHeight="1">
      <c r="A159" s="42" t="s">
        <v>13</v>
      </c>
      <c r="B159" s="38" t="e">
        <f>SUM(#REF!,#REF!,#REF!,#REF!,B44,B61,B78,B93,B110,B127)</f>
        <v>#REF!</v>
      </c>
      <c r="C159" s="42"/>
      <c r="D159" s="42"/>
      <c r="E159" s="42"/>
      <c r="F159" s="42"/>
      <c r="G159" s="38" t="e">
        <f>SUM(#REF!,#REF!,#REF!,#REF!,G44,G61,G78,G93,G110,G127)</f>
        <v>#REF!</v>
      </c>
      <c r="H159" s="38" t="e">
        <f>SUM(#REF!,#REF!,#REF!,#REF!,H44,H61,H78,H93,H110,H127)</f>
        <v>#REF!</v>
      </c>
      <c r="I159" s="38" t="e">
        <f>SUM(#REF!,#REF!,#REF!,#REF!,I44,I61,I78,I93,I110,I127)</f>
        <v>#REF!</v>
      </c>
      <c r="L159" s="28" t="e">
        <f t="shared" si="20"/>
        <v>#REF!</v>
      </c>
    </row>
    <row r="160" spans="1:12" ht="13.5" customHeight="1">
      <c r="A160" s="42" t="s">
        <v>14</v>
      </c>
      <c r="B160" s="38">
        <f>B27+B30+B34</f>
        <v>162000</v>
      </c>
      <c r="C160" s="38">
        <f t="shared" ref="C160:I160" si="21">C27+C30+C34</f>
        <v>0</v>
      </c>
      <c r="D160" s="38">
        <f t="shared" si="21"/>
        <v>0</v>
      </c>
      <c r="E160" s="38">
        <f t="shared" si="21"/>
        <v>0</v>
      </c>
      <c r="F160" s="38">
        <f t="shared" si="21"/>
        <v>0</v>
      </c>
      <c r="G160" s="38">
        <f t="shared" si="21"/>
        <v>13000</v>
      </c>
      <c r="H160" s="38">
        <f t="shared" si="21"/>
        <v>0</v>
      </c>
      <c r="I160" s="38">
        <f t="shared" si="21"/>
        <v>175000</v>
      </c>
      <c r="L160" s="28">
        <f t="shared" si="20"/>
        <v>13000</v>
      </c>
    </row>
    <row r="161" spans="1:12" ht="13.5" hidden="1" customHeight="1">
      <c r="A161" s="42" t="s">
        <v>15</v>
      </c>
      <c r="B161" s="38" t="e">
        <f>SUM(#REF!,#REF!,#REF!,#REF!,B46,B63,B80,B95,B112,B129)</f>
        <v>#REF!</v>
      </c>
      <c r="C161" s="42"/>
      <c r="D161" s="42"/>
      <c r="E161" s="42"/>
      <c r="F161" s="42"/>
      <c r="G161" s="38" t="e">
        <f>SUM(#REF!,#REF!,#REF!,#REF!,G46,G63,G80,G95,G112,G129)</f>
        <v>#REF!</v>
      </c>
      <c r="H161" s="38" t="e">
        <f>SUM(#REF!,#REF!,#REF!,#REF!,H46,H63,H80,H95,H112,H129)</f>
        <v>#REF!</v>
      </c>
      <c r="I161" s="38" t="e">
        <f>SUM(#REF!,#REF!,#REF!,#REF!,I46,I63,I80,I95,I112,I129)</f>
        <v>#REF!</v>
      </c>
      <c r="L161" s="28" t="e">
        <f t="shared" si="20"/>
        <v>#REF!</v>
      </c>
    </row>
    <row r="162" spans="1:12" ht="13.5" hidden="1" customHeight="1">
      <c r="A162" s="42" t="s">
        <v>16</v>
      </c>
      <c r="B162" s="38" t="e">
        <f>SUM(#REF!,#REF!,#REF!,#REF!,B47,B64,B81,B96,B113,B130)</f>
        <v>#REF!</v>
      </c>
      <c r="C162" s="42"/>
      <c r="D162" s="42"/>
      <c r="E162" s="42"/>
      <c r="F162" s="42"/>
      <c r="G162" s="38" t="e">
        <f>SUM(#REF!,#REF!,#REF!,#REF!,G47,G64,G81,G96,G113,G130)</f>
        <v>#REF!</v>
      </c>
      <c r="H162" s="38" t="e">
        <f>SUM(#REF!,#REF!,#REF!,#REF!,H47,H64,H81,H96,H113,H130)</f>
        <v>#REF!</v>
      </c>
      <c r="I162" s="38" t="e">
        <f>SUM(#REF!,#REF!,#REF!,#REF!,I47,I64,I81,I96,I113,I130)</f>
        <v>#REF!</v>
      </c>
      <c r="L162" s="28" t="e">
        <f t="shared" si="20"/>
        <v>#REF!</v>
      </c>
    </row>
    <row r="163" spans="1:12" ht="13.5" hidden="1" customHeight="1">
      <c r="A163" s="42" t="s">
        <v>17</v>
      </c>
      <c r="B163" s="38" t="e">
        <f>SUM(#REF!,#REF!,#REF!,#REF!,B48,B65,B82,B97,B114,B131)</f>
        <v>#REF!</v>
      </c>
      <c r="C163" s="42"/>
      <c r="D163" s="42"/>
      <c r="E163" s="42"/>
      <c r="F163" s="42"/>
      <c r="G163" s="38" t="e">
        <f>SUM(#REF!,#REF!,#REF!,#REF!,G48,G65,G82,G97,G114,G131)</f>
        <v>#REF!</v>
      </c>
      <c r="H163" s="38" t="e">
        <f>SUM(#REF!,#REF!,#REF!,#REF!,H48,H65,H82,H97,H114,H131)</f>
        <v>#REF!</v>
      </c>
      <c r="I163" s="38" t="e">
        <f>SUM(#REF!,#REF!,#REF!,#REF!,I48,I65,I82,I97,I114,I131)</f>
        <v>#REF!</v>
      </c>
      <c r="L163" s="28" t="e">
        <f t="shared" si="20"/>
        <v>#REF!</v>
      </c>
    </row>
    <row r="164" spans="1:12" ht="13.5" hidden="1" customHeight="1">
      <c r="A164" s="42" t="s">
        <v>18</v>
      </c>
      <c r="B164" s="38" t="e">
        <f>SUM(#REF!,#REF!,#REF!,#REF!,B49,B66,B83,B98,B115,B132)</f>
        <v>#REF!</v>
      </c>
      <c r="C164" s="42"/>
      <c r="D164" s="42"/>
      <c r="E164" s="42"/>
      <c r="F164" s="42"/>
      <c r="G164" s="38" t="e">
        <f>SUM(#REF!,#REF!,#REF!,#REF!,G49,G66,G83,G98,G115,G132)</f>
        <v>#REF!</v>
      </c>
      <c r="H164" s="38" t="e">
        <f>SUM(#REF!,#REF!,#REF!,#REF!,H49,H66,H83,H98,H115,H132)</f>
        <v>#REF!</v>
      </c>
      <c r="I164" s="38" t="e">
        <f>SUM(#REF!,#REF!,#REF!,#REF!,I49,I66,I83,I98,I115,I132)</f>
        <v>#REF!</v>
      </c>
      <c r="L164" s="28" t="e">
        <f t="shared" si="20"/>
        <v>#REF!</v>
      </c>
    </row>
    <row r="165" spans="1:12" ht="13.5" hidden="1" customHeight="1">
      <c r="A165" s="42" t="s">
        <v>19</v>
      </c>
      <c r="B165" s="38" t="e">
        <f>SUM(#REF!,#REF!,#REF!,#REF!,B50,B67,B84,B99,B116,B133)</f>
        <v>#REF!</v>
      </c>
      <c r="C165" s="42"/>
      <c r="D165" s="42"/>
      <c r="E165" s="42"/>
      <c r="F165" s="42"/>
      <c r="G165" s="38" t="e">
        <f>SUM(#REF!,#REF!,#REF!,#REF!,G50,G67,G84,G99,G116,G133)</f>
        <v>#REF!</v>
      </c>
      <c r="H165" s="38" t="e">
        <f>SUM(#REF!,#REF!,#REF!,#REF!,H50,H67,H84,H99,H116,H133)</f>
        <v>#REF!</v>
      </c>
      <c r="I165" s="38" t="e">
        <f>SUM(#REF!,#REF!,#REF!,#REF!,I50,I67,I84,I99,I116,I133)</f>
        <v>#REF!</v>
      </c>
      <c r="L165" s="28" t="e">
        <f t="shared" si="20"/>
        <v>#REF!</v>
      </c>
    </row>
    <row r="166" spans="1:12" ht="13.5" hidden="1" customHeight="1">
      <c r="A166" s="42" t="s">
        <v>20</v>
      </c>
      <c r="B166" s="38" t="e">
        <f>SUM(#REF!,#REF!,#REF!,#REF!,B51,B68,B85,B100,B117,B134)</f>
        <v>#REF!</v>
      </c>
      <c r="C166" s="42"/>
      <c r="D166" s="42"/>
      <c r="E166" s="42"/>
      <c r="F166" s="42"/>
      <c r="G166" s="38" t="e">
        <f>SUM(#REF!,#REF!,#REF!,#REF!,G51,G68,G85,G100,G117,G134)</f>
        <v>#REF!</v>
      </c>
      <c r="H166" s="38" t="e">
        <f>SUM(#REF!,#REF!,#REF!,#REF!,H51,H68,H85,H100,H117,H134)</f>
        <v>#REF!</v>
      </c>
      <c r="I166" s="38" t="e">
        <f>SUM(#REF!,#REF!,#REF!,#REF!,I51,I68,I85,I100,I117,I134)</f>
        <v>#REF!</v>
      </c>
      <c r="L166" s="28" t="e">
        <f t="shared" si="20"/>
        <v>#REF!</v>
      </c>
    </row>
    <row r="167" spans="1:12" ht="13.5" customHeight="1">
      <c r="A167" s="42" t="s">
        <v>21</v>
      </c>
      <c r="B167" s="38">
        <f>B31</f>
        <v>1000</v>
      </c>
      <c r="C167" s="38">
        <f t="shared" ref="C167:I167" si="22">C31</f>
        <v>0</v>
      </c>
      <c r="D167" s="38">
        <f t="shared" si="22"/>
        <v>0</v>
      </c>
      <c r="E167" s="38">
        <f t="shared" si="22"/>
        <v>0</v>
      </c>
      <c r="F167" s="38">
        <f t="shared" si="22"/>
        <v>0</v>
      </c>
      <c r="G167" s="38">
        <f t="shared" si="22"/>
        <v>0</v>
      </c>
      <c r="H167" s="38">
        <f t="shared" si="22"/>
        <v>0</v>
      </c>
      <c r="I167" s="38">
        <f t="shared" si="22"/>
        <v>1000</v>
      </c>
      <c r="L167" s="28">
        <f t="shared" si="20"/>
        <v>0</v>
      </c>
    </row>
    <row r="168" spans="1:12" ht="13.5" hidden="1" customHeight="1">
      <c r="A168" s="42" t="s">
        <v>22</v>
      </c>
      <c r="B168" s="38" t="e">
        <f>SUM(#REF!,B32,#REF!,#REF!,B53,B70,B87,B102,B119,B136)</f>
        <v>#REF!</v>
      </c>
      <c r="C168" s="42"/>
      <c r="D168" s="42"/>
      <c r="E168" s="42"/>
      <c r="F168" s="42"/>
      <c r="G168" s="38" t="e">
        <f>SUM(#REF!,G32,#REF!,#REF!,G53,G70,G87,G102,G119,G136)</f>
        <v>#REF!</v>
      </c>
      <c r="H168" s="38" t="e">
        <f>SUM(#REF!,H32,#REF!,#REF!,H53,H70,H87,H102,H119,H136)</f>
        <v>#REF!</v>
      </c>
      <c r="I168" s="38" t="e">
        <f>SUM(#REF!,I32,#REF!,#REF!,I53,I70,I87,I102,I119,I136)</f>
        <v>#REF!</v>
      </c>
      <c r="L168" s="28" t="e">
        <f t="shared" si="20"/>
        <v>#REF!</v>
      </c>
    </row>
    <row r="169" spans="1:12" ht="13.5" customHeight="1">
      <c r="A169" s="42" t="s">
        <v>23</v>
      </c>
      <c r="B169" s="38">
        <f>B37</f>
        <v>49500</v>
      </c>
      <c r="C169" s="38">
        <f t="shared" ref="C169:I169" si="23">C37</f>
        <v>0</v>
      </c>
      <c r="D169" s="38">
        <f t="shared" si="23"/>
        <v>0</v>
      </c>
      <c r="E169" s="38">
        <f t="shared" si="23"/>
        <v>0</v>
      </c>
      <c r="F169" s="38">
        <f t="shared" si="23"/>
        <v>0</v>
      </c>
      <c r="G169" s="38">
        <f t="shared" si="23"/>
        <v>0</v>
      </c>
      <c r="H169" s="38">
        <f t="shared" si="23"/>
        <v>13000</v>
      </c>
      <c r="I169" s="38">
        <f t="shared" si="23"/>
        <v>36500</v>
      </c>
      <c r="L169" s="28">
        <f t="shared" si="20"/>
        <v>-13000</v>
      </c>
    </row>
    <row r="170" spans="1:12" ht="13.5" customHeight="1">
      <c r="A170" s="42"/>
      <c r="B170" s="38">
        <f>B28+B32+B35+B38</f>
        <v>212500</v>
      </c>
      <c r="C170" s="38">
        <f t="shared" ref="C170:I170" si="24">C28+C32+C35+C38</f>
        <v>0</v>
      </c>
      <c r="D170" s="38">
        <f t="shared" si="24"/>
        <v>0</v>
      </c>
      <c r="E170" s="38">
        <f t="shared" si="24"/>
        <v>0</v>
      </c>
      <c r="F170" s="38">
        <f t="shared" si="24"/>
        <v>0</v>
      </c>
      <c r="G170" s="38">
        <f t="shared" si="24"/>
        <v>13000</v>
      </c>
      <c r="H170" s="38">
        <f t="shared" si="24"/>
        <v>13000</v>
      </c>
      <c r="I170" s="38">
        <f t="shared" si="24"/>
        <v>212500</v>
      </c>
      <c r="L170" s="28">
        <f t="shared" si="20"/>
        <v>0</v>
      </c>
    </row>
    <row r="171" spans="1:12" ht="18" customHeight="1"/>
    <row r="172" spans="1:12" ht="18" customHeight="1"/>
    <row r="173" spans="1:12" ht="18" customHeight="1"/>
    <row r="174" spans="1:12" ht="18" customHeight="1"/>
    <row r="175" spans="1:12" ht="18" customHeight="1"/>
    <row r="176" spans="1:12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</sheetData>
  <mergeCells count="25">
    <mergeCell ref="A73:I73"/>
    <mergeCell ref="A88:I88"/>
    <mergeCell ref="A105:I105"/>
    <mergeCell ref="A122:I122"/>
    <mergeCell ref="A154:I154"/>
    <mergeCell ref="A56:I56"/>
    <mergeCell ref="A24:A25"/>
    <mergeCell ref="B24:B25"/>
    <mergeCell ref="C24:D24"/>
    <mergeCell ref="E24:F24"/>
    <mergeCell ref="G24:H24"/>
    <mergeCell ref="I24:I25"/>
    <mergeCell ref="A26:I26"/>
    <mergeCell ref="A29:I29"/>
    <mergeCell ref="A33:I33"/>
    <mergeCell ref="A36:I36"/>
    <mergeCell ref="A39:I39"/>
    <mergeCell ref="A1:I1"/>
    <mergeCell ref="A3:I3"/>
    <mergeCell ref="A4:A5"/>
    <mergeCell ref="B4:B5"/>
    <mergeCell ref="C4:D4"/>
    <mergeCell ref="E4:F4"/>
    <mergeCell ref="G4:H4"/>
    <mergeCell ref="I4:I5"/>
  </mergeCells>
  <pageMargins left="1.1417322834645669" right="0.51181102362204722" top="0.35433070866141736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zarządzenie 60 80136</vt:lpstr>
      <vt:lpstr>zarządzenie 60 80195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Sierocińska</dc:creator>
  <cp:lastModifiedBy>Anna Sierocińska</cp:lastModifiedBy>
  <cp:lastPrinted>2013-09-26T11:55:50Z</cp:lastPrinted>
  <dcterms:created xsi:type="dcterms:W3CDTF">2013-08-09T05:42:09Z</dcterms:created>
  <dcterms:modified xsi:type="dcterms:W3CDTF">2013-09-26T11:58:07Z</dcterms:modified>
</cp:coreProperties>
</file>